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3515"/>
  <workbookPr/>
  <bookViews>
    <workbookView xWindow="220" yWindow="0" windowWidth="24460" windowHeight="18260" firstSheet="1" activeTab="6"/>
  </bookViews>
  <sheets>
    <sheet name="Read before use" sheetId="1" r:id="rId1"/>
    <sheet name="Example" sheetId="21" r:id="rId2"/>
    <sheet name="District A" sheetId="27" r:id="rId3"/>
    <sheet name="District B" sheetId="37" r:id="rId4"/>
    <sheet name="District C" sheetId="38" r:id="rId5"/>
    <sheet name="District D" sheetId="39" r:id="rId6"/>
    <sheet name="District E" sheetId="40" r:id="rId7"/>
    <sheet name="Blank sheet" sheetId="41" r:id="rId8"/>
  </sheets>
  <definedNames>
    <definedName name="OLE_LINK2" localSheetId="0">'Read before use'!$A$17</definedName>
    <definedName name="_xlnm.Print_Area" localSheetId="7">'Blank sheet'!$A$1:$N$40</definedName>
    <definedName name="_xlnm.Print_Area" localSheetId="2">'District A'!$A$1:$N$40</definedName>
    <definedName name="_xlnm.Print_Area" localSheetId="3">'District B'!$A$1:$N$40</definedName>
    <definedName name="_xlnm.Print_Area" localSheetId="4">'District C'!$A$1:$N$40</definedName>
    <definedName name="_xlnm.Print_Area" localSheetId="5">'District D'!$A$1:$N$40</definedName>
    <definedName name="_xlnm.Print_Area" localSheetId="6">'District E'!$A$1:$N$40</definedName>
    <definedName name="_xlnm.Print_Area" localSheetId="1">'Example'!$A$1:$N$31</definedName>
    <definedName name="_xlnm.Print_Area" localSheetId="0">'Read before use'!$A$1:$J$28</definedName>
  </definedNames>
  <calcPr calcId="140001"/>
  <extLst/>
</workbook>
</file>

<file path=xl/sharedStrings.xml><?xml version="1.0" encoding="utf-8"?>
<sst xmlns="http://schemas.openxmlformats.org/spreadsheetml/2006/main" count="270" uniqueCount="65">
  <si>
    <t>TOTAL</t>
  </si>
  <si>
    <t>MADAROUMFA</t>
  </si>
  <si>
    <t>MARADI</t>
  </si>
  <si>
    <t>DAN ISSA</t>
  </si>
  <si>
    <t>SERKIN YAMMA</t>
  </si>
  <si>
    <t>N'YELWA</t>
  </si>
  <si>
    <t>SAFO</t>
  </si>
  <si>
    <t>GABI</t>
  </si>
  <si>
    <t xml:space="preserve">Target population (age group): </t>
  </si>
  <si>
    <t xml:space="preserve">Volume of dose of vaccine in cm3: </t>
  </si>
  <si>
    <t xml:space="preserve">Number of doses per vial: </t>
  </si>
  <si>
    <t>Fill in ONLY the yellow boxes, do not enter data into other boxes as this may modify the automatic calculations and generate errors.</t>
  </si>
  <si>
    <t>District:</t>
  </si>
  <si>
    <t>Region:</t>
  </si>
  <si>
    <t>6 monts - 15 years</t>
  </si>
  <si>
    <t xml:space="preserve">% target population/total population: </t>
  </si>
  <si>
    <t>Fill in ONLY the yellow boxes.</t>
  </si>
  <si>
    <t xml:space="preserve">Total population </t>
  </si>
  <si>
    <t>Target population</t>
  </si>
  <si>
    <t>Population already vaccinated</t>
  </si>
  <si>
    <t>Population to be vaccinated (1)</t>
  </si>
  <si>
    <t>Total Nb of doses (2)</t>
  </si>
  <si>
    <t xml:space="preserve">Volume in litres (3) </t>
  </si>
  <si>
    <t xml:space="preserve">ADS 0.5 ml (4) </t>
  </si>
  <si>
    <t>Syringes
10 ml (5)</t>
  </si>
  <si>
    <t>Needles 19 G (6)</t>
  </si>
  <si>
    <t>Gloves (8)</t>
  </si>
  <si>
    <t>Cotton (9)</t>
  </si>
  <si>
    <t>Vaccines</t>
  </si>
  <si>
    <t>Injection supplies</t>
  </si>
  <si>
    <t xml:space="preserve">(6) 1 needle per vial. Total number of doses needed/number of doses per vial. </t>
  </si>
  <si>
    <t xml:space="preserve">(9) 500 g cotton for 500 vaccinations. </t>
  </si>
  <si>
    <t>(5) 10 ml syringes for reconstitution of lyophilised vaccines: 1 syringe for 1 vaccine vial. Total number of doses needed/number of doses per vial.</t>
  </si>
  <si>
    <t>(1) Population to be vaccinated: target population - population already vaccinated.</t>
  </si>
  <si>
    <t>(3) Volume of vaccines in litres: number of doses x volume estimated for one dose/1000; (1 litre = 1000 cm3).</t>
  </si>
  <si>
    <t>(4) Autodisable syringes (ADS): 10% waste. Total number of doses x 1.1.</t>
  </si>
  <si>
    <t>(8) 1 pair of gloves, single use, non sterile for 50 vaccinations. For vaccinators only.</t>
  </si>
  <si>
    <r>
      <t>For each district</t>
    </r>
    <r>
      <rPr>
        <sz val="12"/>
        <rFont val="Calibri"/>
        <family val="2"/>
      </rPr>
      <t>, indicate:</t>
    </r>
  </si>
  <si>
    <t>● name of the region and district </t>
  </si>
  <si>
    <t xml:space="preserve">● target population: age group and percentage </t>
  </si>
  <si>
    <t>● volume of one dose of vaccine in cm3 </t>
  </si>
  <si>
    <t>● number of doses per vial</t>
  </si>
  <si>
    <r>
      <t>For each location</t>
    </r>
    <r>
      <rPr>
        <sz val="12"/>
        <rFont val="Calibri"/>
        <family val="2"/>
      </rPr>
      <t>, indicate:</t>
    </r>
  </si>
  <si>
    <t>● total population </t>
  </si>
  <si>
    <t>● population already vaccinated </t>
  </si>
  <si>
    <t>● total of items</t>
  </si>
  <si>
    <t>● number of ADS, syringes and needles for dilution, safety boxes, gloves and cotton whool needed </t>
  </si>
  <si>
    <t xml:space="preserve">● volume of vaccines in litres  </t>
  </si>
  <si>
    <t>● target population (total number) </t>
  </si>
  <si>
    <t>● population to be vaccinated = target population - population already vaccinated</t>
  </si>
  <si>
    <t>Using the worksheets</t>
  </si>
  <si>
    <t>− For the district:</t>
  </si>
  <si>
    <t>The worksheet automatically calculates:</t>
  </si>
  <si>
    <t>● percentage reserve (or buffer) stock desired (10 to 25%)</t>
  </si>
  <si>
    <t xml:space="preserve">(2) Estimated number of vaccines needed: population to be vaccinated x 1.17 and percentage of buffer stock desired. </t>
  </si>
  <si>
    <t>− For each location:</t>
  </si>
  <si>
    <t>Buffer stock of vaccines:</t>
  </si>
  <si>
    <t>Areas to be vaccinated</t>
  </si>
  <si>
    <t>● number of doses of vaccines needed (taking into account wastage factor and buffer stock) </t>
  </si>
  <si>
    <t>Safety boxes
15 litres (7)</t>
  </si>
  <si>
    <t>ESTIMATING NEEDS  - VACCINES and INJECTION SUPPLIES</t>
  </si>
  <si>
    <t>18 - ESTIMATING NEEDS  - VACCINES and INJECTION SUPPLIES</t>
  </si>
  <si>
    <t>● name of the district on the tab</t>
  </si>
  <si>
    <t>(7) Safety boxes for collection and disposal of needles and syringes, 15 litres: 1 for 400 syringes and buffer stock 15% (to compensate for the losses in rural areas where the safety boxes are not always full at the end of the day).</t>
  </si>
  <si>
    <t>● name of the location to be vaccinated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</si>
</sst>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sz val="10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Protection="1">
      <protection locked="0"/>
    </xf>
    <xf numFmtId="3" fontId="2" fillId="2" borderId="4" xfId="0" applyNumberFormat="1" applyFont="1" applyFill="1" applyBorder="1" applyAlignment="1" applyProtection="1">
      <alignment horizontal="center"/>
      <protection locked="0"/>
    </xf>
    <xf numFmtId="3" fontId="2" fillId="3" borderId="4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2" fillId="2" borderId="8" xfId="0" applyFont="1" applyFill="1" applyBorder="1" applyProtection="1">
      <protection locked="0"/>
    </xf>
    <xf numFmtId="3" fontId="2" fillId="2" borderId="8" xfId="0" applyNumberFormat="1" applyFont="1" applyFill="1" applyBorder="1" applyAlignment="1" applyProtection="1">
      <alignment horizontal="center"/>
      <protection locked="0"/>
    </xf>
    <xf numFmtId="3" fontId="2" fillId="3" borderId="8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2" fillId="2" borderId="12" xfId="0" applyFont="1" applyFill="1" applyBorder="1" applyProtection="1">
      <protection locked="0"/>
    </xf>
    <xf numFmtId="3" fontId="2" fillId="2" borderId="12" xfId="0" applyNumberFormat="1" applyFont="1" applyFill="1" applyBorder="1" applyAlignment="1" applyProtection="1">
      <alignment horizontal="center"/>
      <protection locked="0"/>
    </xf>
    <xf numFmtId="3" fontId="2" fillId="3" borderId="12" xfId="0" applyNumberFormat="1" applyFont="1" applyFill="1" applyBorder="1" applyAlignment="1">
      <alignment horizontal="center"/>
    </xf>
    <xf numFmtId="3" fontId="2" fillId="3" borderId="13" xfId="0" applyNumberFormat="1" applyFont="1" applyFill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3" fontId="1" fillId="3" borderId="18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/>
    <xf numFmtId="0" fontId="4" fillId="0" borderId="0" xfId="0" applyFont="1" applyFill="1"/>
    <xf numFmtId="0" fontId="5" fillId="0" borderId="0" xfId="0" applyFont="1" applyFill="1"/>
    <xf numFmtId="0" fontId="2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2" fillId="2" borderId="4" xfId="0" applyFont="1" applyFill="1" applyBorder="1"/>
    <xf numFmtId="3" fontId="2" fillId="2" borderId="4" xfId="0" applyNumberFormat="1" applyFont="1" applyFill="1" applyBorder="1" applyAlignment="1">
      <alignment horizontal="center"/>
    </xf>
    <xf numFmtId="0" fontId="2" fillId="2" borderId="8" xfId="0" applyFont="1" applyFill="1" applyBorder="1"/>
    <xf numFmtId="3" fontId="2" fillId="2" borderId="8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9" fontId="1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4" borderId="0" xfId="0" applyFont="1" applyFill="1" applyBorder="1" applyAlignment="1">
      <alignment horizontal="justify" vertical="top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4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22" xfId="0" applyFont="1" applyFill="1" applyBorder="1" applyAlignment="1" applyProtection="1">
      <alignment horizontal="left" vertical="center"/>
      <protection locked="0"/>
    </xf>
    <xf numFmtId="0" fontId="1" fillId="2" borderId="23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3" fontId="1" fillId="2" borderId="9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9" fontId="1" fillId="2" borderId="9" xfId="0" applyNumberFormat="1" applyFont="1" applyFill="1" applyBorder="1" applyAlignment="1" applyProtection="1">
      <alignment horizontal="center" vertical="center"/>
      <protection locked="0"/>
    </xf>
    <xf numFmtId="9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K27"/>
  <sheetViews>
    <sheetView workbookViewId="0" topLeftCell="A1">
      <selection activeCell="M14" sqref="M14"/>
    </sheetView>
  </sheetViews>
  <sheetFormatPr defaultColWidth="11.421875" defaultRowHeight="12.75"/>
  <cols>
    <col min="1" max="1" width="5.421875" style="60" customWidth="1"/>
    <col min="2" max="3" width="10.8515625" style="60" customWidth="1"/>
    <col min="4" max="4" width="20.7109375" style="60" customWidth="1"/>
    <col min="5" max="10" width="10.8515625" style="60" customWidth="1"/>
    <col min="11" max="11" width="11.28125" style="60" customWidth="1"/>
    <col min="12" max="16384" width="10.8515625" style="60" customWidth="1"/>
  </cols>
  <sheetData>
    <row r="1" spans="1:7" ht="12.75">
      <c r="A1" s="59" t="s">
        <v>61</v>
      </c>
      <c r="B1" s="59"/>
      <c r="C1" s="59"/>
      <c r="D1" s="59"/>
      <c r="E1" s="59"/>
      <c r="F1" s="59"/>
      <c r="G1" s="59"/>
    </row>
    <row r="2" ht="9.75" customHeight="1">
      <c r="A2" s="41"/>
    </row>
    <row r="3" spans="1:10" ht="18" customHeight="1">
      <c r="A3" s="96" t="s">
        <v>50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ht="12.75" customHeight="1">
      <c r="A4" s="87" t="s">
        <v>11</v>
      </c>
      <c r="B4" s="87"/>
      <c r="C4" s="87"/>
      <c r="D4" s="87"/>
      <c r="E4" s="87"/>
      <c r="F4" s="87"/>
      <c r="G4" s="87"/>
      <c r="H4" s="87"/>
      <c r="I4" s="87"/>
      <c r="J4" s="87"/>
    </row>
    <row r="5" spans="1:11" ht="12.75">
      <c r="A5" s="97"/>
      <c r="B5" s="97"/>
      <c r="C5" s="97"/>
      <c r="D5" s="98"/>
      <c r="E5" s="98"/>
      <c r="F5" s="98"/>
      <c r="G5" s="98"/>
      <c r="H5" s="98"/>
      <c r="I5" s="98"/>
      <c r="J5" s="61"/>
      <c r="K5" s="61"/>
    </row>
    <row r="6" spans="1:11" ht="20" customHeight="1">
      <c r="A6" s="99" t="s">
        <v>37</v>
      </c>
      <c r="B6" s="99"/>
      <c r="C6" s="99"/>
      <c r="D6" s="99"/>
      <c r="E6" s="99"/>
      <c r="F6" s="99"/>
      <c r="G6" s="99"/>
      <c r="H6" s="99"/>
      <c r="I6" s="99"/>
      <c r="J6" s="99"/>
      <c r="K6" s="62"/>
    </row>
    <row r="7" spans="1:11" ht="20" customHeight="1">
      <c r="A7" s="95" t="s">
        <v>38</v>
      </c>
      <c r="B7" s="95"/>
      <c r="C7" s="95"/>
      <c r="D7" s="95"/>
      <c r="E7" s="95"/>
      <c r="F7" s="95"/>
      <c r="G7" s="95"/>
      <c r="H7" s="95"/>
      <c r="I7" s="95"/>
      <c r="J7" s="95"/>
      <c r="K7" s="62"/>
    </row>
    <row r="8" spans="1:11" ht="20" customHeight="1">
      <c r="A8" s="93" t="s">
        <v>39</v>
      </c>
      <c r="B8" s="94"/>
      <c r="C8" s="94"/>
      <c r="D8" s="94"/>
      <c r="E8" s="94"/>
      <c r="F8" s="94"/>
      <c r="G8" s="94"/>
      <c r="H8" s="94"/>
      <c r="I8" s="94"/>
      <c r="J8" s="94"/>
      <c r="K8" s="62"/>
    </row>
    <row r="9" spans="1:11" ht="20" customHeight="1">
      <c r="A9" s="93" t="s">
        <v>40</v>
      </c>
      <c r="B9" s="94"/>
      <c r="C9" s="94"/>
      <c r="D9" s="94"/>
      <c r="E9" s="94"/>
      <c r="F9" s="94"/>
      <c r="G9" s="94"/>
      <c r="H9" s="94"/>
      <c r="I9" s="94"/>
      <c r="J9" s="94"/>
      <c r="K9" s="62"/>
    </row>
    <row r="10" spans="1:11" ht="20" customHeight="1">
      <c r="A10" s="95" t="s">
        <v>41</v>
      </c>
      <c r="B10" s="95"/>
      <c r="C10" s="95"/>
      <c r="D10" s="95"/>
      <c r="E10" s="95"/>
      <c r="F10" s="95"/>
      <c r="G10" s="95"/>
      <c r="H10" s="95"/>
      <c r="I10" s="95"/>
      <c r="J10" s="95"/>
      <c r="K10" s="62"/>
    </row>
    <row r="11" spans="1:11" ht="20" customHeight="1">
      <c r="A11" s="93" t="s">
        <v>53</v>
      </c>
      <c r="B11" s="93"/>
      <c r="C11" s="93"/>
      <c r="D11" s="93"/>
      <c r="E11" s="93"/>
      <c r="F11" s="93"/>
      <c r="G11" s="93"/>
      <c r="H11" s="93"/>
      <c r="I11" s="93"/>
      <c r="J11" s="93"/>
      <c r="K11" s="62"/>
    </row>
    <row r="12" spans="1:11" ht="20" customHeight="1">
      <c r="A12" s="93" t="s">
        <v>62</v>
      </c>
      <c r="B12" s="93"/>
      <c r="C12" s="93"/>
      <c r="D12" s="93"/>
      <c r="E12" s="93"/>
      <c r="F12" s="93"/>
      <c r="G12" s="93"/>
      <c r="H12" s="93"/>
      <c r="I12" s="93"/>
      <c r="J12" s="93"/>
      <c r="K12" s="62"/>
    </row>
    <row r="13" spans="1:11" ht="20" customHeight="1">
      <c r="A13" s="64"/>
      <c r="B13" s="63"/>
      <c r="C13" s="63"/>
      <c r="D13" s="63"/>
      <c r="E13" s="63"/>
      <c r="F13" s="63"/>
      <c r="G13" s="63"/>
      <c r="H13" s="63"/>
      <c r="I13" s="63"/>
      <c r="J13" s="62"/>
      <c r="K13" s="62"/>
    </row>
    <row r="14" spans="1:11" ht="20" customHeight="1">
      <c r="A14" s="99" t="s">
        <v>42</v>
      </c>
      <c r="B14" s="99"/>
      <c r="C14" s="99"/>
      <c r="D14" s="99"/>
      <c r="E14" s="99"/>
      <c r="F14" s="99"/>
      <c r="G14" s="99"/>
      <c r="H14" s="99"/>
      <c r="I14" s="99"/>
      <c r="J14" s="99"/>
      <c r="K14" s="62"/>
    </row>
    <row r="15" spans="1:11" ht="20" customHeight="1">
      <c r="A15" s="95" t="s">
        <v>64</v>
      </c>
      <c r="B15" s="95"/>
      <c r="C15" s="95"/>
      <c r="D15" s="95"/>
      <c r="E15" s="95"/>
      <c r="F15" s="95"/>
      <c r="G15" s="95"/>
      <c r="H15" s="95"/>
      <c r="I15" s="95"/>
      <c r="J15" s="95"/>
      <c r="K15" s="62"/>
    </row>
    <row r="16" spans="1:11" ht="20" customHeight="1">
      <c r="A16" s="95" t="s">
        <v>43</v>
      </c>
      <c r="B16" s="95"/>
      <c r="C16" s="95"/>
      <c r="D16" s="95"/>
      <c r="E16" s="95"/>
      <c r="F16" s="95"/>
      <c r="G16" s="95"/>
      <c r="H16" s="95"/>
      <c r="I16" s="95"/>
      <c r="J16" s="95"/>
      <c r="K16" s="62"/>
    </row>
    <row r="17" spans="1:11" ht="20" customHeight="1">
      <c r="A17" s="95" t="s">
        <v>44</v>
      </c>
      <c r="B17" s="95"/>
      <c r="C17" s="95"/>
      <c r="D17" s="95"/>
      <c r="E17" s="95"/>
      <c r="F17" s="95"/>
      <c r="G17" s="95"/>
      <c r="H17" s="95"/>
      <c r="I17" s="95"/>
      <c r="J17" s="95"/>
      <c r="K17" s="62"/>
    </row>
    <row r="18" spans="1:11" ht="20" customHeight="1">
      <c r="A18" s="65"/>
      <c r="B18" s="63"/>
      <c r="C18" s="63"/>
      <c r="D18" s="63"/>
      <c r="E18" s="63"/>
      <c r="F18" s="63"/>
      <c r="G18" s="63"/>
      <c r="H18" s="63"/>
      <c r="I18" s="63"/>
      <c r="J18" s="62"/>
      <c r="K18" s="62"/>
    </row>
    <row r="19" spans="1:11" ht="20" customHeight="1">
      <c r="A19" s="100" t="s">
        <v>52</v>
      </c>
      <c r="B19" s="100"/>
      <c r="C19" s="100"/>
      <c r="D19" s="100"/>
      <c r="E19" s="100"/>
      <c r="F19" s="100"/>
      <c r="G19" s="100"/>
      <c r="H19" s="100"/>
      <c r="I19" s="100"/>
      <c r="J19" s="100"/>
      <c r="K19" s="62"/>
    </row>
    <row r="20" spans="1:11" ht="20" customHeight="1">
      <c r="A20" s="95" t="s">
        <v>55</v>
      </c>
      <c r="B20" s="95"/>
      <c r="C20" s="95"/>
      <c r="D20" s="95"/>
      <c r="E20" s="95"/>
      <c r="F20" s="95"/>
      <c r="G20" s="95"/>
      <c r="H20" s="95"/>
      <c r="I20" s="95"/>
      <c r="J20" s="95"/>
      <c r="K20" s="62"/>
    </row>
    <row r="21" spans="1:11" ht="20" customHeight="1">
      <c r="A21" s="95" t="s">
        <v>48</v>
      </c>
      <c r="B21" s="95"/>
      <c r="C21" s="95"/>
      <c r="D21" s="95"/>
      <c r="E21" s="95"/>
      <c r="F21" s="95"/>
      <c r="G21" s="95"/>
      <c r="H21" s="95"/>
      <c r="I21" s="95"/>
      <c r="J21" s="95"/>
      <c r="K21" s="62"/>
    </row>
    <row r="22" spans="1:11" ht="20" customHeight="1">
      <c r="A22" s="95" t="s">
        <v>49</v>
      </c>
      <c r="B22" s="95"/>
      <c r="C22" s="95"/>
      <c r="D22" s="95"/>
      <c r="E22" s="95"/>
      <c r="F22" s="95"/>
      <c r="G22" s="95"/>
      <c r="H22" s="95"/>
      <c r="I22" s="95"/>
      <c r="J22" s="95"/>
      <c r="K22" s="62"/>
    </row>
    <row r="23" spans="1:11" ht="20" customHeight="1">
      <c r="A23" s="91" t="s">
        <v>58</v>
      </c>
      <c r="B23" s="92"/>
      <c r="C23" s="92"/>
      <c r="D23" s="92"/>
      <c r="E23" s="92"/>
      <c r="F23" s="92"/>
      <c r="G23" s="92"/>
      <c r="H23" s="92"/>
      <c r="I23" s="88"/>
      <c r="J23" s="89"/>
      <c r="K23" s="61"/>
    </row>
    <row r="24" spans="1:10" ht="20" customHeight="1">
      <c r="A24" s="95" t="s">
        <v>47</v>
      </c>
      <c r="B24" s="95"/>
      <c r="C24" s="95"/>
      <c r="D24" s="95"/>
      <c r="E24" s="95"/>
      <c r="F24" s="95"/>
      <c r="G24" s="95"/>
      <c r="H24" s="95"/>
      <c r="I24" s="95"/>
      <c r="J24" s="95"/>
    </row>
    <row r="25" spans="1:10" ht="20" customHeight="1">
      <c r="A25" s="95" t="s">
        <v>46</v>
      </c>
      <c r="B25" s="95"/>
      <c r="C25" s="95"/>
      <c r="D25" s="95"/>
      <c r="E25" s="95"/>
      <c r="F25" s="95"/>
      <c r="G25" s="95"/>
      <c r="H25" s="95"/>
      <c r="I25" s="95"/>
      <c r="J25" s="95"/>
    </row>
    <row r="26" spans="1:10" ht="20" customHeight="1">
      <c r="A26" s="95" t="s">
        <v>51</v>
      </c>
      <c r="B26" s="95"/>
      <c r="C26" s="95"/>
      <c r="D26" s="95"/>
      <c r="E26" s="95"/>
      <c r="F26" s="95"/>
      <c r="G26" s="95"/>
      <c r="H26" s="95"/>
      <c r="I26" s="95"/>
      <c r="J26" s="95"/>
    </row>
    <row r="27" spans="1:10" ht="20" customHeight="1">
      <c r="A27" s="95" t="s">
        <v>45</v>
      </c>
      <c r="B27" s="95"/>
      <c r="C27" s="95"/>
      <c r="D27" s="95"/>
      <c r="E27" s="95"/>
      <c r="F27" s="95"/>
      <c r="G27" s="95"/>
      <c r="H27" s="95"/>
      <c r="I27" s="95"/>
      <c r="J27" s="95"/>
    </row>
  </sheetData>
  <mergeCells count="21">
    <mergeCell ref="A26:J26"/>
    <mergeCell ref="A27:J27"/>
    <mergeCell ref="A21:J21"/>
    <mergeCell ref="A22:J22"/>
    <mergeCell ref="A24:J24"/>
    <mergeCell ref="A25:J25"/>
    <mergeCell ref="A16:J16"/>
    <mergeCell ref="A17:J17"/>
    <mergeCell ref="A19:J19"/>
    <mergeCell ref="A20:J20"/>
    <mergeCell ref="A11:J11"/>
    <mergeCell ref="A12:J12"/>
    <mergeCell ref="A14:J14"/>
    <mergeCell ref="A15:J15"/>
    <mergeCell ref="A9:J9"/>
    <mergeCell ref="A10:J10"/>
    <mergeCell ref="A3:J3"/>
    <mergeCell ref="A5:I5"/>
    <mergeCell ref="A7:J7"/>
    <mergeCell ref="A8:J8"/>
    <mergeCell ref="A6:J6"/>
  </mergeCells>
  <printOptions/>
  <pageMargins left="0.787401575" right="0.787401575" top="0.984251969" bottom="0.984251969" header="0.4921259845" footer="0.4921259845"/>
  <pageSetup horizontalDpi="600" verticalDpi="600" orientation="portrait" paperSize="9" scale="6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P87"/>
  <sheetViews>
    <sheetView workbookViewId="0" topLeftCell="A1">
      <selection activeCell="H1" sqref="H1"/>
    </sheetView>
  </sheetViews>
  <sheetFormatPr defaultColWidth="11.421875" defaultRowHeight="12.75"/>
  <cols>
    <col min="1" max="1" width="25.8515625" style="2" customWidth="1"/>
    <col min="2" max="2" width="10.8515625" style="3" customWidth="1"/>
    <col min="3" max="3" width="11.8515625" style="3" customWidth="1"/>
    <col min="4" max="4" width="10.8515625" style="3" customWidth="1"/>
    <col min="5" max="5" width="12.8515625" style="3" customWidth="1"/>
    <col min="6" max="6" width="12.28125" style="3" customWidth="1"/>
    <col min="7" max="7" width="9.140625" style="3" customWidth="1"/>
    <col min="8" max="8" width="18.421875" style="6" customWidth="1"/>
    <col min="9" max="9" width="10.28125" style="3" customWidth="1"/>
    <col min="10" max="10" width="8.421875" style="3" customWidth="1"/>
    <col min="11" max="11" width="13.140625" style="3" customWidth="1"/>
    <col min="12" max="12" width="8.421875" style="3" customWidth="1"/>
    <col min="13" max="13" width="10.8515625" style="6" customWidth="1"/>
    <col min="14" max="14" width="10.8515625" style="2" customWidth="1"/>
    <col min="15" max="15" width="65.421875" style="2" customWidth="1"/>
    <col min="16" max="17" width="10.8515625" style="2" customWidth="1"/>
    <col min="18" max="18" width="12.8515625" style="2" customWidth="1"/>
    <col min="19" max="16384" width="10.8515625" style="2" customWidth="1"/>
  </cols>
  <sheetData>
    <row r="1" spans="1:13" ht="26.25" customHeight="1">
      <c r="A1" s="50" t="s">
        <v>60</v>
      </c>
      <c r="B1" s="51"/>
      <c r="C1" s="51"/>
      <c r="D1" s="51"/>
      <c r="E1" s="90"/>
      <c r="F1" s="1"/>
      <c r="G1" s="1"/>
      <c r="H1" s="1"/>
      <c r="I1" s="2"/>
      <c r="J1" s="2"/>
      <c r="K1" s="2"/>
      <c r="L1" s="2"/>
      <c r="M1" s="2"/>
    </row>
    <row r="2" spans="4:6" ht="14.25" customHeight="1">
      <c r="D2" s="4"/>
      <c r="E2" s="5"/>
      <c r="F2" s="5"/>
    </row>
    <row r="3" spans="1:14" s="45" customFormat="1" ht="22.5" customHeight="1">
      <c r="A3" s="112"/>
      <c r="B3" s="112"/>
      <c r="C3" s="112"/>
      <c r="D3" s="112"/>
      <c r="E3" s="67"/>
      <c r="F3" s="68" t="s">
        <v>13</v>
      </c>
      <c r="G3" s="107" t="s">
        <v>2</v>
      </c>
      <c r="H3" s="108"/>
      <c r="I3" s="108"/>
      <c r="J3" s="109"/>
      <c r="K3" s="68" t="s">
        <v>12</v>
      </c>
      <c r="L3" s="107" t="s">
        <v>1</v>
      </c>
      <c r="M3" s="108"/>
      <c r="N3" s="109"/>
    </row>
    <row r="4" spans="1:13" s="45" customFormat="1" ht="20.25" customHeight="1">
      <c r="A4" s="66"/>
      <c r="E4" s="69"/>
      <c r="F4" s="70"/>
      <c r="G4" s="71"/>
      <c r="H4" s="69"/>
      <c r="I4" s="69"/>
      <c r="J4" s="72"/>
      <c r="K4" s="73"/>
      <c r="L4" s="74"/>
      <c r="M4" s="75"/>
    </row>
    <row r="5" spans="1:13" s="45" customFormat="1" ht="24.75" customHeight="1">
      <c r="A5" s="76" t="s">
        <v>8</v>
      </c>
      <c r="B5" s="113" t="s">
        <v>14</v>
      </c>
      <c r="C5" s="114"/>
      <c r="D5" s="115" t="s">
        <v>15</v>
      </c>
      <c r="E5" s="115"/>
      <c r="F5" s="115"/>
      <c r="G5" s="115"/>
      <c r="H5" s="115"/>
      <c r="I5" s="116">
        <v>0.41</v>
      </c>
      <c r="J5" s="117"/>
      <c r="K5" s="73"/>
      <c r="L5" s="74"/>
      <c r="M5" s="77"/>
    </row>
    <row r="6" spans="1:13" s="45" customFormat="1" ht="25.5" customHeight="1">
      <c r="A6" s="110" t="s">
        <v>9</v>
      </c>
      <c r="B6" s="110"/>
      <c r="C6" s="78">
        <v>2.5</v>
      </c>
      <c r="D6" s="79"/>
      <c r="E6" s="67"/>
      <c r="F6" s="67"/>
      <c r="G6" s="67"/>
      <c r="H6" s="67"/>
      <c r="I6" s="80"/>
      <c r="J6" s="68"/>
      <c r="K6" s="73"/>
      <c r="L6" s="74"/>
      <c r="M6" s="77"/>
    </row>
    <row r="7" spans="1:13" s="45" customFormat="1" ht="25.5" customHeight="1">
      <c r="A7" s="110" t="s">
        <v>10</v>
      </c>
      <c r="B7" s="110"/>
      <c r="C7" s="78">
        <v>10</v>
      </c>
      <c r="D7" s="81"/>
      <c r="E7" s="67"/>
      <c r="F7" s="67"/>
      <c r="G7" s="67"/>
      <c r="H7" s="104" t="s">
        <v>16</v>
      </c>
      <c r="I7" s="105"/>
      <c r="J7" s="105"/>
      <c r="K7" s="105"/>
      <c r="L7" s="105"/>
      <c r="M7" s="106"/>
    </row>
    <row r="8" spans="1:13" s="45" customFormat="1" ht="25.5" customHeight="1" thickBot="1">
      <c r="A8" s="111" t="s">
        <v>56</v>
      </c>
      <c r="B8" s="111"/>
      <c r="C8" s="82">
        <v>0.1</v>
      </c>
      <c r="D8" s="81"/>
      <c r="E8" s="67"/>
      <c r="F8" s="67"/>
      <c r="G8" s="67"/>
      <c r="H8" s="71"/>
      <c r="I8" s="71"/>
      <c r="J8" s="71"/>
      <c r="K8" s="71"/>
      <c r="L8" s="71"/>
      <c r="M8" s="71"/>
    </row>
    <row r="9" spans="2:13" s="81" customFormat="1" ht="20.25" customHeight="1" thickBot="1">
      <c r="B9" s="85"/>
      <c r="C9" s="86"/>
      <c r="E9" s="67"/>
      <c r="F9" s="101" t="s">
        <v>28</v>
      </c>
      <c r="G9" s="102"/>
      <c r="H9" s="103" t="s">
        <v>29</v>
      </c>
      <c r="I9" s="103"/>
      <c r="J9" s="103"/>
      <c r="K9" s="103"/>
      <c r="L9" s="103"/>
      <c r="M9" s="102"/>
    </row>
    <row r="10" spans="1:13" ht="52.5" customHeight="1" thickBot="1">
      <c r="A10" s="7" t="s">
        <v>57</v>
      </c>
      <c r="B10" s="8" t="s">
        <v>17</v>
      </c>
      <c r="C10" s="8" t="s">
        <v>18</v>
      </c>
      <c r="D10" s="8" t="s">
        <v>19</v>
      </c>
      <c r="E10" s="9" t="s">
        <v>20</v>
      </c>
      <c r="F10" s="52" t="s">
        <v>21</v>
      </c>
      <c r="G10" s="9" t="s">
        <v>22</v>
      </c>
      <c r="H10" s="52" t="s">
        <v>23</v>
      </c>
      <c r="I10" s="8" t="s">
        <v>24</v>
      </c>
      <c r="J10" s="53" t="s">
        <v>25</v>
      </c>
      <c r="K10" s="53" t="s">
        <v>59</v>
      </c>
      <c r="L10" s="53" t="s">
        <v>26</v>
      </c>
      <c r="M10" s="54" t="s">
        <v>27</v>
      </c>
    </row>
    <row r="11" spans="1:13" ht="23" customHeight="1">
      <c r="A11" s="55" t="s">
        <v>3</v>
      </c>
      <c r="B11" s="56">
        <v>33509</v>
      </c>
      <c r="C11" s="12">
        <f aca="true" t="shared" si="0" ref="C11:C29">B11*$I$5</f>
        <v>13738.689999999999</v>
      </c>
      <c r="D11" s="11">
        <v>0</v>
      </c>
      <c r="E11" s="13">
        <f aca="true" t="shared" si="1" ref="E11:E30">SUM(C11-D11)</f>
        <v>13738.689999999999</v>
      </c>
      <c r="F11" s="14">
        <f aca="true" t="shared" si="2" ref="F11:F29">E11*1.17*(1+$C$8)</f>
        <v>17681.69403</v>
      </c>
      <c r="G11" s="15">
        <f aca="true" t="shared" si="3" ref="G11:G29">SUM(F11*$C$6)/1000</f>
        <v>44.204235075</v>
      </c>
      <c r="H11" s="14">
        <f aca="true" t="shared" si="4" ref="H11:H29">F11*1.1</f>
        <v>19449.863433</v>
      </c>
      <c r="I11" s="16">
        <f aca="true" t="shared" si="5" ref="I11:I29">F11/$C$7</f>
        <v>1768.1694029999999</v>
      </c>
      <c r="J11" s="16">
        <f aca="true" t="shared" si="6" ref="J11:J29">F11/$C$7</f>
        <v>1768.1694029999999</v>
      </c>
      <c r="K11" s="16">
        <f aca="true" t="shared" si="7" ref="K11:K29">H11/400*1.15</f>
        <v>55.91835736987499</v>
      </c>
      <c r="L11" s="16">
        <f aca="true" t="shared" si="8" ref="L11:L29">H11/50*2</f>
        <v>777.99453732</v>
      </c>
      <c r="M11" s="17">
        <f>H11/500</f>
        <v>38.899726865999995</v>
      </c>
    </row>
    <row r="12" spans="1:13" ht="23" customHeight="1">
      <c r="A12" s="57" t="s">
        <v>1</v>
      </c>
      <c r="B12" s="58">
        <v>37086</v>
      </c>
      <c r="C12" s="20">
        <f t="shared" si="0"/>
        <v>15205.259999999998</v>
      </c>
      <c r="D12" s="19">
        <v>0</v>
      </c>
      <c r="E12" s="21">
        <f t="shared" si="1"/>
        <v>15205.259999999998</v>
      </c>
      <c r="F12" s="22">
        <f t="shared" si="2"/>
        <v>19569.169619999997</v>
      </c>
      <c r="G12" s="23">
        <f t="shared" si="3"/>
        <v>48.92292404999999</v>
      </c>
      <c r="H12" s="22">
        <f t="shared" si="4"/>
        <v>21526.086582</v>
      </c>
      <c r="I12" s="24">
        <f t="shared" si="5"/>
        <v>1956.9169619999998</v>
      </c>
      <c r="J12" s="24">
        <f t="shared" si="6"/>
        <v>1956.9169619999998</v>
      </c>
      <c r="K12" s="24">
        <f t="shared" si="7"/>
        <v>61.88749892324999</v>
      </c>
      <c r="L12" s="24">
        <f t="shared" si="8"/>
        <v>861.04346328</v>
      </c>
      <c r="M12" s="25">
        <f aca="true" t="shared" si="9" ref="M12:M29">H12*1/500</f>
        <v>43.052173164</v>
      </c>
    </row>
    <row r="13" spans="1:13" ht="23" customHeight="1">
      <c r="A13" s="57" t="s">
        <v>4</v>
      </c>
      <c r="B13" s="58">
        <v>23747</v>
      </c>
      <c r="C13" s="20">
        <f t="shared" si="0"/>
        <v>9736.269999999999</v>
      </c>
      <c r="D13" s="19">
        <v>0</v>
      </c>
      <c r="E13" s="21">
        <f t="shared" si="1"/>
        <v>9736.269999999999</v>
      </c>
      <c r="F13" s="22">
        <f t="shared" si="2"/>
        <v>12530.57949</v>
      </c>
      <c r="G13" s="23">
        <f t="shared" si="3"/>
        <v>31.326448725000002</v>
      </c>
      <c r="H13" s="22">
        <f t="shared" si="4"/>
        <v>13783.637439000002</v>
      </c>
      <c r="I13" s="24">
        <f t="shared" si="5"/>
        <v>1253.057949</v>
      </c>
      <c r="J13" s="24">
        <f t="shared" si="6"/>
        <v>1253.057949</v>
      </c>
      <c r="K13" s="24">
        <f t="shared" si="7"/>
        <v>39.62795763712501</v>
      </c>
      <c r="L13" s="24">
        <f t="shared" si="8"/>
        <v>551.3454975600001</v>
      </c>
      <c r="M13" s="25">
        <f t="shared" si="9"/>
        <v>27.567274878000003</v>
      </c>
    </row>
    <row r="14" spans="1:13" ht="23" customHeight="1">
      <c r="A14" s="57" t="s">
        <v>5</v>
      </c>
      <c r="B14" s="58">
        <v>26419</v>
      </c>
      <c r="C14" s="20">
        <f t="shared" si="0"/>
        <v>10831.789999999999</v>
      </c>
      <c r="D14" s="19">
        <v>0</v>
      </c>
      <c r="E14" s="21">
        <f t="shared" si="1"/>
        <v>10831.789999999999</v>
      </c>
      <c r="F14" s="22">
        <f t="shared" si="2"/>
        <v>13940.513729999999</v>
      </c>
      <c r="G14" s="23">
        <f t="shared" si="3"/>
        <v>34.851284325</v>
      </c>
      <c r="H14" s="22">
        <f t="shared" si="4"/>
        <v>15334.565102999999</v>
      </c>
      <c r="I14" s="24">
        <f t="shared" si="5"/>
        <v>1394.0513729999998</v>
      </c>
      <c r="J14" s="24">
        <f t="shared" si="6"/>
        <v>1394.0513729999998</v>
      </c>
      <c r="K14" s="24">
        <f t="shared" si="7"/>
        <v>44.086874671124995</v>
      </c>
      <c r="L14" s="24">
        <f t="shared" si="8"/>
        <v>613.38260412</v>
      </c>
      <c r="M14" s="25">
        <f t="shared" si="9"/>
        <v>30.669130206</v>
      </c>
    </row>
    <row r="15" spans="1:13" ht="23" customHeight="1">
      <c r="A15" s="57" t="s">
        <v>6</v>
      </c>
      <c r="B15" s="58">
        <v>36631</v>
      </c>
      <c r="C15" s="20">
        <f t="shared" si="0"/>
        <v>15018.71</v>
      </c>
      <c r="D15" s="19">
        <v>0</v>
      </c>
      <c r="E15" s="21">
        <f t="shared" si="1"/>
        <v>15018.71</v>
      </c>
      <c r="F15" s="22">
        <f t="shared" si="2"/>
        <v>19329.079769999997</v>
      </c>
      <c r="G15" s="23">
        <f t="shared" si="3"/>
        <v>48.32269942499999</v>
      </c>
      <c r="H15" s="22">
        <f t="shared" si="4"/>
        <v>21261.987747</v>
      </c>
      <c r="I15" s="24">
        <f t="shared" si="5"/>
        <v>1932.9079769999996</v>
      </c>
      <c r="J15" s="24">
        <f t="shared" si="6"/>
        <v>1932.9079769999996</v>
      </c>
      <c r="K15" s="24">
        <f t="shared" si="7"/>
        <v>61.128214772625</v>
      </c>
      <c r="L15" s="24">
        <f t="shared" si="8"/>
        <v>850.47950988</v>
      </c>
      <c r="M15" s="25">
        <f t="shared" si="9"/>
        <v>42.523975494</v>
      </c>
    </row>
    <row r="16" spans="1:13" ht="23" customHeight="1">
      <c r="A16" s="57" t="s">
        <v>7</v>
      </c>
      <c r="B16" s="58">
        <v>24300</v>
      </c>
      <c r="C16" s="20">
        <f t="shared" si="0"/>
        <v>9963</v>
      </c>
      <c r="D16" s="19">
        <v>0</v>
      </c>
      <c r="E16" s="21">
        <f t="shared" si="1"/>
        <v>9963</v>
      </c>
      <c r="F16" s="22">
        <f t="shared" si="2"/>
        <v>12822.381</v>
      </c>
      <c r="G16" s="23">
        <f t="shared" si="3"/>
        <v>32.0559525</v>
      </c>
      <c r="H16" s="22">
        <f t="shared" si="4"/>
        <v>14104.6191</v>
      </c>
      <c r="I16" s="24">
        <f t="shared" si="5"/>
        <v>1282.2381</v>
      </c>
      <c r="J16" s="24">
        <f t="shared" si="6"/>
        <v>1282.2381</v>
      </c>
      <c r="K16" s="24">
        <f t="shared" si="7"/>
        <v>40.5507799125</v>
      </c>
      <c r="L16" s="24">
        <f t="shared" si="8"/>
        <v>564.184764</v>
      </c>
      <c r="M16" s="25">
        <f t="shared" si="9"/>
        <v>28.2092382</v>
      </c>
    </row>
    <row r="17" spans="1:13" ht="23" customHeight="1">
      <c r="A17" s="18"/>
      <c r="B17" s="19"/>
      <c r="C17" s="20">
        <f t="shared" si="0"/>
        <v>0</v>
      </c>
      <c r="D17" s="19"/>
      <c r="E17" s="21">
        <f t="shared" si="1"/>
        <v>0</v>
      </c>
      <c r="F17" s="22">
        <f t="shared" si="2"/>
        <v>0</v>
      </c>
      <c r="G17" s="23">
        <f t="shared" si="3"/>
        <v>0</v>
      </c>
      <c r="H17" s="22">
        <f t="shared" si="4"/>
        <v>0</v>
      </c>
      <c r="I17" s="24">
        <f t="shared" si="5"/>
        <v>0</v>
      </c>
      <c r="J17" s="24">
        <f t="shared" si="6"/>
        <v>0</v>
      </c>
      <c r="K17" s="24">
        <f t="shared" si="7"/>
        <v>0</v>
      </c>
      <c r="L17" s="24">
        <f t="shared" si="8"/>
        <v>0</v>
      </c>
      <c r="M17" s="25">
        <f t="shared" si="9"/>
        <v>0</v>
      </c>
    </row>
    <row r="18" spans="1:13" ht="23" customHeight="1">
      <c r="A18" s="18"/>
      <c r="B18" s="19"/>
      <c r="C18" s="20">
        <f t="shared" si="0"/>
        <v>0</v>
      </c>
      <c r="D18" s="19"/>
      <c r="E18" s="21">
        <f t="shared" si="1"/>
        <v>0</v>
      </c>
      <c r="F18" s="22">
        <f t="shared" si="2"/>
        <v>0</v>
      </c>
      <c r="G18" s="23">
        <f t="shared" si="3"/>
        <v>0</v>
      </c>
      <c r="H18" s="22">
        <f t="shared" si="4"/>
        <v>0</v>
      </c>
      <c r="I18" s="24">
        <f t="shared" si="5"/>
        <v>0</v>
      </c>
      <c r="J18" s="24">
        <f t="shared" si="6"/>
        <v>0</v>
      </c>
      <c r="K18" s="24">
        <f t="shared" si="7"/>
        <v>0</v>
      </c>
      <c r="L18" s="24">
        <f t="shared" si="8"/>
        <v>0</v>
      </c>
      <c r="M18" s="25">
        <f t="shared" si="9"/>
        <v>0</v>
      </c>
    </row>
    <row r="19" spans="1:13" ht="23" customHeight="1">
      <c r="A19" s="18"/>
      <c r="B19" s="19"/>
      <c r="C19" s="20">
        <f t="shared" si="0"/>
        <v>0</v>
      </c>
      <c r="D19" s="19"/>
      <c r="E19" s="21">
        <f t="shared" si="1"/>
        <v>0</v>
      </c>
      <c r="F19" s="22">
        <f t="shared" si="2"/>
        <v>0</v>
      </c>
      <c r="G19" s="23">
        <f t="shared" si="3"/>
        <v>0</v>
      </c>
      <c r="H19" s="22">
        <f t="shared" si="4"/>
        <v>0</v>
      </c>
      <c r="I19" s="24">
        <f t="shared" si="5"/>
        <v>0</v>
      </c>
      <c r="J19" s="24">
        <f t="shared" si="6"/>
        <v>0</v>
      </c>
      <c r="K19" s="24">
        <f t="shared" si="7"/>
        <v>0</v>
      </c>
      <c r="L19" s="24">
        <f t="shared" si="8"/>
        <v>0</v>
      </c>
      <c r="M19" s="25">
        <f t="shared" si="9"/>
        <v>0</v>
      </c>
    </row>
    <row r="20" spans="1:13" ht="23" customHeight="1">
      <c r="A20" s="18"/>
      <c r="B20" s="19"/>
      <c r="C20" s="20">
        <f t="shared" si="0"/>
        <v>0</v>
      </c>
      <c r="D20" s="19"/>
      <c r="E20" s="21">
        <f t="shared" si="1"/>
        <v>0</v>
      </c>
      <c r="F20" s="22">
        <f t="shared" si="2"/>
        <v>0</v>
      </c>
      <c r="G20" s="23">
        <f t="shared" si="3"/>
        <v>0</v>
      </c>
      <c r="H20" s="22">
        <f t="shared" si="4"/>
        <v>0</v>
      </c>
      <c r="I20" s="24">
        <f t="shared" si="5"/>
        <v>0</v>
      </c>
      <c r="J20" s="24">
        <f t="shared" si="6"/>
        <v>0</v>
      </c>
      <c r="K20" s="24">
        <f t="shared" si="7"/>
        <v>0</v>
      </c>
      <c r="L20" s="24">
        <f t="shared" si="8"/>
        <v>0</v>
      </c>
      <c r="M20" s="25">
        <f t="shared" si="9"/>
        <v>0</v>
      </c>
    </row>
    <row r="21" spans="1:13" ht="23" customHeight="1">
      <c r="A21" s="18"/>
      <c r="B21" s="19"/>
      <c r="C21" s="20">
        <f t="shared" si="0"/>
        <v>0</v>
      </c>
      <c r="D21" s="19"/>
      <c r="E21" s="21">
        <f t="shared" si="1"/>
        <v>0</v>
      </c>
      <c r="F21" s="22">
        <f t="shared" si="2"/>
        <v>0</v>
      </c>
      <c r="G21" s="23">
        <f t="shared" si="3"/>
        <v>0</v>
      </c>
      <c r="H21" s="22">
        <f t="shared" si="4"/>
        <v>0</v>
      </c>
      <c r="I21" s="24">
        <f t="shared" si="5"/>
        <v>0</v>
      </c>
      <c r="J21" s="24">
        <f t="shared" si="6"/>
        <v>0</v>
      </c>
      <c r="K21" s="24">
        <f t="shared" si="7"/>
        <v>0</v>
      </c>
      <c r="L21" s="24">
        <f t="shared" si="8"/>
        <v>0</v>
      </c>
      <c r="M21" s="25">
        <f t="shared" si="9"/>
        <v>0</v>
      </c>
    </row>
    <row r="22" spans="1:13" ht="23" customHeight="1">
      <c r="A22" s="18"/>
      <c r="B22" s="19"/>
      <c r="C22" s="20">
        <f t="shared" si="0"/>
        <v>0</v>
      </c>
      <c r="D22" s="19"/>
      <c r="E22" s="21">
        <f t="shared" si="1"/>
        <v>0</v>
      </c>
      <c r="F22" s="22">
        <f t="shared" si="2"/>
        <v>0</v>
      </c>
      <c r="G22" s="23">
        <f t="shared" si="3"/>
        <v>0</v>
      </c>
      <c r="H22" s="22">
        <f t="shared" si="4"/>
        <v>0</v>
      </c>
      <c r="I22" s="24">
        <f t="shared" si="5"/>
        <v>0</v>
      </c>
      <c r="J22" s="24">
        <f t="shared" si="6"/>
        <v>0</v>
      </c>
      <c r="K22" s="24">
        <f t="shared" si="7"/>
        <v>0</v>
      </c>
      <c r="L22" s="24">
        <f t="shared" si="8"/>
        <v>0</v>
      </c>
      <c r="M22" s="25">
        <f t="shared" si="9"/>
        <v>0</v>
      </c>
    </row>
    <row r="23" spans="1:13" ht="23" customHeight="1">
      <c r="A23" s="18"/>
      <c r="B23" s="19"/>
      <c r="C23" s="20">
        <f t="shared" si="0"/>
        <v>0</v>
      </c>
      <c r="D23" s="19"/>
      <c r="E23" s="21">
        <f t="shared" si="1"/>
        <v>0</v>
      </c>
      <c r="F23" s="22">
        <f t="shared" si="2"/>
        <v>0</v>
      </c>
      <c r="G23" s="23">
        <f t="shared" si="3"/>
        <v>0</v>
      </c>
      <c r="H23" s="22">
        <f t="shared" si="4"/>
        <v>0</v>
      </c>
      <c r="I23" s="24">
        <f t="shared" si="5"/>
        <v>0</v>
      </c>
      <c r="J23" s="24">
        <f t="shared" si="6"/>
        <v>0</v>
      </c>
      <c r="K23" s="24">
        <f t="shared" si="7"/>
        <v>0</v>
      </c>
      <c r="L23" s="24">
        <f t="shared" si="8"/>
        <v>0</v>
      </c>
      <c r="M23" s="25">
        <f t="shared" si="9"/>
        <v>0</v>
      </c>
    </row>
    <row r="24" spans="1:13" ht="23" customHeight="1">
      <c r="A24" s="18"/>
      <c r="B24" s="19"/>
      <c r="C24" s="20">
        <f t="shared" si="0"/>
        <v>0</v>
      </c>
      <c r="D24" s="19"/>
      <c r="E24" s="21">
        <f t="shared" si="1"/>
        <v>0</v>
      </c>
      <c r="F24" s="22">
        <f t="shared" si="2"/>
        <v>0</v>
      </c>
      <c r="G24" s="23">
        <f t="shared" si="3"/>
        <v>0</v>
      </c>
      <c r="H24" s="22">
        <f t="shared" si="4"/>
        <v>0</v>
      </c>
      <c r="I24" s="24">
        <f t="shared" si="5"/>
        <v>0</v>
      </c>
      <c r="J24" s="24">
        <f t="shared" si="6"/>
        <v>0</v>
      </c>
      <c r="K24" s="24">
        <f t="shared" si="7"/>
        <v>0</v>
      </c>
      <c r="L24" s="24">
        <f t="shared" si="8"/>
        <v>0</v>
      </c>
      <c r="M24" s="25">
        <f t="shared" si="9"/>
        <v>0</v>
      </c>
    </row>
    <row r="25" spans="1:13" ht="23" customHeight="1">
      <c r="A25" s="18"/>
      <c r="B25" s="19"/>
      <c r="C25" s="20">
        <f t="shared" si="0"/>
        <v>0</v>
      </c>
      <c r="D25" s="19"/>
      <c r="E25" s="21">
        <f t="shared" si="1"/>
        <v>0</v>
      </c>
      <c r="F25" s="22">
        <f t="shared" si="2"/>
        <v>0</v>
      </c>
      <c r="G25" s="23">
        <f t="shared" si="3"/>
        <v>0</v>
      </c>
      <c r="H25" s="22">
        <f t="shared" si="4"/>
        <v>0</v>
      </c>
      <c r="I25" s="24">
        <f t="shared" si="5"/>
        <v>0</v>
      </c>
      <c r="J25" s="24">
        <f t="shared" si="6"/>
        <v>0</v>
      </c>
      <c r="K25" s="24">
        <f t="shared" si="7"/>
        <v>0</v>
      </c>
      <c r="L25" s="24">
        <f t="shared" si="8"/>
        <v>0</v>
      </c>
      <c r="M25" s="25">
        <f t="shared" si="9"/>
        <v>0</v>
      </c>
    </row>
    <row r="26" spans="1:13" ht="23" customHeight="1">
      <c r="A26" s="18"/>
      <c r="B26" s="19"/>
      <c r="C26" s="20">
        <f t="shared" si="0"/>
        <v>0</v>
      </c>
      <c r="D26" s="19"/>
      <c r="E26" s="21">
        <f t="shared" si="1"/>
        <v>0</v>
      </c>
      <c r="F26" s="22">
        <f t="shared" si="2"/>
        <v>0</v>
      </c>
      <c r="G26" s="23">
        <f t="shared" si="3"/>
        <v>0</v>
      </c>
      <c r="H26" s="22">
        <f t="shared" si="4"/>
        <v>0</v>
      </c>
      <c r="I26" s="24">
        <f t="shared" si="5"/>
        <v>0</v>
      </c>
      <c r="J26" s="24">
        <f t="shared" si="6"/>
        <v>0</v>
      </c>
      <c r="K26" s="24">
        <f t="shared" si="7"/>
        <v>0</v>
      </c>
      <c r="L26" s="24">
        <f t="shared" si="8"/>
        <v>0</v>
      </c>
      <c r="M26" s="25">
        <f t="shared" si="9"/>
        <v>0</v>
      </c>
    </row>
    <row r="27" spans="1:13" ht="23" customHeight="1">
      <c r="A27" s="18"/>
      <c r="B27" s="19"/>
      <c r="C27" s="20">
        <f t="shared" si="0"/>
        <v>0</v>
      </c>
      <c r="D27" s="19"/>
      <c r="E27" s="21">
        <f t="shared" si="1"/>
        <v>0</v>
      </c>
      <c r="F27" s="22">
        <f t="shared" si="2"/>
        <v>0</v>
      </c>
      <c r="G27" s="23">
        <f t="shared" si="3"/>
        <v>0</v>
      </c>
      <c r="H27" s="22">
        <f t="shared" si="4"/>
        <v>0</v>
      </c>
      <c r="I27" s="24">
        <f t="shared" si="5"/>
        <v>0</v>
      </c>
      <c r="J27" s="24">
        <f t="shared" si="6"/>
        <v>0</v>
      </c>
      <c r="K27" s="24">
        <f t="shared" si="7"/>
        <v>0</v>
      </c>
      <c r="L27" s="24">
        <f t="shared" si="8"/>
        <v>0</v>
      </c>
      <c r="M27" s="25">
        <f t="shared" si="9"/>
        <v>0</v>
      </c>
    </row>
    <row r="28" spans="1:13" ht="23" customHeight="1">
      <c r="A28" s="18"/>
      <c r="B28" s="19"/>
      <c r="C28" s="20">
        <f t="shared" si="0"/>
        <v>0</v>
      </c>
      <c r="D28" s="19"/>
      <c r="E28" s="21">
        <f t="shared" si="1"/>
        <v>0</v>
      </c>
      <c r="F28" s="22">
        <f t="shared" si="2"/>
        <v>0</v>
      </c>
      <c r="G28" s="23">
        <f t="shared" si="3"/>
        <v>0</v>
      </c>
      <c r="H28" s="22">
        <f t="shared" si="4"/>
        <v>0</v>
      </c>
      <c r="I28" s="24">
        <f t="shared" si="5"/>
        <v>0</v>
      </c>
      <c r="J28" s="24">
        <f t="shared" si="6"/>
        <v>0</v>
      </c>
      <c r="K28" s="24">
        <f t="shared" si="7"/>
        <v>0</v>
      </c>
      <c r="L28" s="24">
        <f t="shared" si="8"/>
        <v>0</v>
      </c>
      <c r="M28" s="25">
        <f t="shared" si="9"/>
        <v>0</v>
      </c>
    </row>
    <row r="29" spans="1:13" ht="23" customHeight="1" thickBot="1">
      <c r="A29" s="26"/>
      <c r="B29" s="27"/>
      <c r="C29" s="28">
        <f t="shared" si="0"/>
        <v>0</v>
      </c>
      <c r="D29" s="27"/>
      <c r="E29" s="29">
        <f t="shared" si="1"/>
        <v>0</v>
      </c>
      <c r="F29" s="22">
        <f t="shared" si="2"/>
        <v>0</v>
      </c>
      <c r="G29" s="30">
        <f t="shared" si="3"/>
        <v>0</v>
      </c>
      <c r="H29" s="31">
        <f t="shared" si="4"/>
        <v>0</v>
      </c>
      <c r="I29" s="32">
        <f t="shared" si="5"/>
        <v>0</v>
      </c>
      <c r="J29" s="32">
        <f t="shared" si="6"/>
        <v>0</v>
      </c>
      <c r="K29" s="32">
        <f t="shared" si="7"/>
        <v>0</v>
      </c>
      <c r="L29" s="32">
        <f t="shared" si="8"/>
        <v>0</v>
      </c>
      <c r="M29" s="33">
        <f t="shared" si="9"/>
        <v>0</v>
      </c>
    </row>
    <row r="30" spans="1:13" s="41" customFormat="1" ht="32.25" customHeight="1" thickBot="1">
      <c r="A30" s="34" t="s">
        <v>0</v>
      </c>
      <c r="B30" s="35">
        <f>SUM(B11:B29)</f>
        <v>181692</v>
      </c>
      <c r="C30" s="35">
        <f>SUM(C11:C29)</f>
        <v>74493.72</v>
      </c>
      <c r="D30" s="35">
        <f>SUM(D11:D29)</f>
        <v>0</v>
      </c>
      <c r="E30" s="36">
        <f t="shared" si="1"/>
        <v>74493.72</v>
      </c>
      <c r="F30" s="35">
        <f aca="true" t="shared" si="10" ref="F30:M30">SUM(F11:F29)</f>
        <v>95873.41764</v>
      </c>
      <c r="G30" s="37">
        <f t="shared" si="10"/>
        <v>239.68354409999998</v>
      </c>
      <c r="H30" s="38">
        <f t="shared" si="10"/>
        <v>105460.759404</v>
      </c>
      <c r="I30" s="39">
        <f t="shared" si="10"/>
        <v>9587.341763999999</v>
      </c>
      <c r="J30" s="39">
        <f t="shared" si="10"/>
        <v>9587.341763999999</v>
      </c>
      <c r="K30" s="39">
        <f t="shared" si="10"/>
        <v>303.1996832865</v>
      </c>
      <c r="L30" s="39">
        <f t="shared" si="10"/>
        <v>4218.43037616</v>
      </c>
      <c r="M30" s="40">
        <f t="shared" si="10"/>
        <v>210.92151880800003</v>
      </c>
    </row>
    <row r="31" s="41" customFormat="1" ht="12.75"/>
    <row r="32" spans="1:16" ht="12.75">
      <c r="A32" s="42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2"/>
      <c r="O32" s="42"/>
      <c r="P32" s="42"/>
    </row>
    <row r="33" spans="1:16" ht="15">
      <c r="A33" s="118" t="s">
        <v>33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42"/>
    </row>
    <row r="34" spans="1:16" ht="15">
      <c r="A34" s="118" t="s">
        <v>54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42"/>
    </row>
    <row r="35" spans="1:16" ht="15">
      <c r="A35" s="118" t="s">
        <v>34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42"/>
    </row>
    <row r="36" spans="1:16" ht="15">
      <c r="A36" s="118" t="s">
        <v>35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42"/>
    </row>
    <row r="37" spans="1:16" ht="15">
      <c r="A37" s="118" t="s">
        <v>32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42"/>
    </row>
    <row r="38" spans="1:16" ht="15">
      <c r="A38" s="118" t="s">
        <v>30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42"/>
    </row>
    <row r="39" spans="1:16" ht="16.5" customHeight="1">
      <c r="A39" s="118" t="s">
        <v>63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42"/>
    </row>
    <row r="40" spans="1:16" ht="15">
      <c r="A40" s="119" t="s">
        <v>36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42"/>
    </row>
    <row r="41" spans="1:16" ht="15">
      <c r="A41" s="118" t="s">
        <v>31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42"/>
    </row>
    <row r="42" spans="1:16" ht="12.75">
      <c r="A42" s="42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2"/>
      <c r="O42" s="42"/>
      <c r="P42" s="42"/>
    </row>
    <row r="43" spans="1:16" ht="12.75">
      <c r="A43" s="42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2"/>
      <c r="O43" s="42"/>
      <c r="P43" s="42"/>
    </row>
    <row r="44" spans="1:16" ht="12.75">
      <c r="A44" s="42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2"/>
      <c r="O44" s="42"/>
      <c r="P44" s="42"/>
    </row>
    <row r="45" spans="1:16" ht="12.75">
      <c r="A45" s="42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2"/>
      <c r="O45" s="42"/>
      <c r="P45" s="42"/>
    </row>
    <row r="46" spans="1:16" ht="12.75">
      <c r="A46" s="42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2"/>
      <c r="O46" s="42"/>
      <c r="P46" s="42"/>
    </row>
    <row r="47" spans="1:16" ht="12.75">
      <c r="A47" s="42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2"/>
      <c r="O47" s="42"/>
      <c r="P47" s="42"/>
    </row>
    <row r="48" spans="1:16" ht="12.75">
      <c r="A48" s="42"/>
      <c r="B48" s="4"/>
      <c r="C48" s="4"/>
      <c r="D48" s="4"/>
      <c r="E48" s="46"/>
      <c r="F48" s="46"/>
      <c r="G48" s="46"/>
      <c r="H48" s="46"/>
      <c r="I48" s="46"/>
      <c r="J48" s="46"/>
      <c r="K48" s="46"/>
      <c r="L48" s="46"/>
      <c r="M48" s="46"/>
      <c r="N48" s="42"/>
      <c r="O48" s="42"/>
      <c r="P48" s="42"/>
    </row>
    <row r="49" spans="1:16" ht="12.75">
      <c r="A49" s="42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2"/>
      <c r="O49" s="42"/>
      <c r="P49" s="42"/>
    </row>
    <row r="50" spans="1:16" ht="12.75">
      <c r="A50" s="42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2"/>
      <c r="O50" s="42"/>
      <c r="P50" s="42"/>
    </row>
    <row r="51" spans="1:16" ht="12.75">
      <c r="A51" s="42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9"/>
      <c r="O51" s="42"/>
      <c r="P51" s="42"/>
    </row>
    <row r="52" spans="1:16" ht="12.75">
      <c r="A52" s="42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9"/>
      <c r="O52" s="42"/>
      <c r="P52" s="42"/>
    </row>
    <row r="53" spans="1:16" ht="12.75">
      <c r="A53" s="42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9"/>
      <c r="O53" s="42"/>
      <c r="P53" s="42"/>
    </row>
    <row r="54" spans="1:16" ht="12.75">
      <c r="A54" s="42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2"/>
      <c r="O54" s="42"/>
      <c r="P54" s="42"/>
    </row>
    <row r="55" spans="1:16" ht="12.75">
      <c r="A55" s="42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2"/>
      <c r="O55" s="42"/>
      <c r="P55" s="42"/>
    </row>
    <row r="56" spans="1:13" ht="12.75">
      <c r="A56" s="42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1:13" ht="12.75">
      <c r="A57" s="42"/>
      <c r="B57" s="4"/>
      <c r="C57" s="4"/>
      <c r="D57" s="4"/>
      <c r="E57" s="46"/>
      <c r="F57" s="46"/>
      <c r="G57" s="46"/>
      <c r="H57" s="46"/>
      <c r="I57" s="46"/>
      <c r="J57" s="46"/>
      <c r="K57" s="46"/>
      <c r="L57" s="46"/>
      <c r="M57" s="46"/>
    </row>
    <row r="58" spans="1:13" ht="12.75">
      <c r="A58" s="42"/>
      <c r="B58" s="4"/>
      <c r="C58" s="4"/>
      <c r="D58" s="4"/>
      <c r="E58" s="46"/>
      <c r="F58" s="46"/>
      <c r="G58" s="46"/>
      <c r="H58" s="46"/>
      <c r="I58" s="46"/>
      <c r="J58" s="46"/>
      <c r="K58" s="46"/>
      <c r="L58" s="46"/>
      <c r="M58" s="46"/>
    </row>
    <row r="59" spans="1:13" ht="12.75">
      <c r="A59" s="42"/>
      <c r="B59" s="4"/>
      <c r="C59" s="4"/>
      <c r="D59" s="4"/>
      <c r="E59" s="46"/>
      <c r="F59" s="46"/>
      <c r="G59" s="46"/>
      <c r="H59" s="46"/>
      <c r="I59" s="46"/>
      <c r="J59" s="46"/>
      <c r="K59" s="46"/>
      <c r="L59" s="46"/>
      <c r="M59" s="46"/>
    </row>
    <row r="60" spans="1:13" ht="12.75">
      <c r="A60" s="42"/>
      <c r="B60" s="4"/>
      <c r="C60" s="4"/>
      <c r="D60" s="4"/>
      <c r="E60" s="46"/>
      <c r="F60" s="46"/>
      <c r="G60" s="46"/>
      <c r="H60" s="46"/>
      <c r="I60" s="46"/>
      <c r="J60" s="46"/>
      <c r="K60" s="46"/>
      <c r="L60" s="46"/>
      <c r="M60" s="46"/>
    </row>
    <row r="61" spans="1:13" ht="12.75">
      <c r="A61" s="42"/>
      <c r="B61" s="4"/>
      <c r="C61" s="4"/>
      <c r="D61" s="4"/>
      <c r="E61" s="46"/>
      <c r="F61" s="46"/>
      <c r="G61" s="46"/>
      <c r="H61" s="46"/>
      <c r="I61" s="46"/>
      <c r="J61" s="46"/>
      <c r="K61" s="46"/>
      <c r="L61" s="46"/>
      <c r="M61" s="46"/>
    </row>
    <row r="62" spans="1:13" ht="12.75">
      <c r="A62" s="42"/>
      <c r="B62" s="4"/>
      <c r="C62" s="4"/>
      <c r="D62" s="4"/>
      <c r="E62" s="46"/>
      <c r="F62" s="46"/>
      <c r="G62" s="46"/>
      <c r="H62" s="46"/>
      <c r="I62" s="46"/>
      <c r="J62" s="46"/>
      <c r="K62" s="46"/>
      <c r="L62" s="46"/>
      <c r="M62" s="46"/>
    </row>
    <row r="63" spans="1:13" ht="12.75">
      <c r="A63" s="42"/>
      <c r="B63" s="4"/>
      <c r="C63" s="4"/>
      <c r="D63" s="4"/>
      <c r="E63" s="46"/>
      <c r="F63" s="46"/>
      <c r="G63" s="46"/>
      <c r="H63" s="46"/>
      <c r="I63" s="46"/>
      <c r="J63" s="46"/>
      <c r="K63" s="46"/>
      <c r="L63" s="46"/>
      <c r="M63" s="46"/>
    </row>
    <row r="64" spans="1:13" ht="12.75">
      <c r="A64" s="42"/>
      <c r="B64" s="4"/>
      <c r="C64" s="4"/>
      <c r="D64" s="4"/>
      <c r="E64" s="46"/>
      <c r="F64" s="46"/>
      <c r="G64" s="46"/>
      <c r="H64" s="46"/>
      <c r="I64" s="46"/>
      <c r="J64" s="46"/>
      <c r="K64" s="46"/>
      <c r="L64" s="46"/>
      <c r="M64" s="46"/>
    </row>
    <row r="65" spans="1:13" ht="12.75">
      <c r="A65" s="42"/>
      <c r="B65" s="4"/>
      <c r="C65" s="4"/>
      <c r="D65" s="4"/>
      <c r="E65" s="46"/>
      <c r="F65" s="46"/>
      <c r="G65" s="46"/>
      <c r="H65" s="46"/>
      <c r="I65" s="46"/>
      <c r="J65" s="46"/>
      <c r="K65" s="46"/>
      <c r="L65" s="46"/>
      <c r="M65" s="46"/>
    </row>
    <row r="66" spans="1:13" ht="12.75">
      <c r="A66" s="42"/>
      <c r="B66" s="4"/>
      <c r="C66" s="4"/>
      <c r="D66" s="4"/>
      <c r="E66" s="46"/>
      <c r="F66" s="46"/>
      <c r="G66" s="46"/>
      <c r="H66" s="46"/>
      <c r="I66" s="46"/>
      <c r="J66" s="46"/>
      <c r="K66" s="46"/>
      <c r="L66" s="46"/>
      <c r="M66" s="46"/>
    </row>
    <row r="67" spans="1:13" ht="12.75">
      <c r="A67" s="42"/>
      <c r="B67" s="4"/>
      <c r="C67" s="4"/>
      <c r="D67" s="4"/>
      <c r="E67" s="46"/>
      <c r="F67" s="46"/>
      <c r="G67" s="46"/>
      <c r="H67" s="46"/>
      <c r="I67" s="46"/>
      <c r="J67" s="46"/>
      <c r="K67" s="46"/>
      <c r="L67" s="46"/>
      <c r="M67" s="46"/>
    </row>
    <row r="68" spans="1:13" ht="12.75">
      <c r="A68" s="42"/>
      <c r="B68" s="4"/>
      <c r="C68" s="4"/>
      <c r="D68" s="4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2.75">
      <c r="A69" s="42"/>
      <c r="B69" s="4"/>
      <c r="C69" s="4"/>
      <c r="D69" s="4"/>
      <c r="E69" s="46"/>
      <c r="F69" s="46"/>
      <c r="G69" s="46"/>
      <c r="H69" s="46"/>
      <c r="I69" s="46"/>
      <c r="J69" s="46"/>
      <c r="K69" s="46"/>
      <c r="L69" s="46"/>
      <c r="M69" s="46"/>
    </row>
    <row r="70" spans="1:13" ht="12.75">
      <c r="A70" s="42"/>
      <c r="B70" s="4"/>
      <c r="C70" s="4"/>
      <c r="D70" s="4"/>
      <c r="E70" s="4"/>
      <c r="F70" s="4"/>
      <c r="G70" s="4"/>
      <c r="H70" s="46"/>
      <c r="I70" s="4"/>
      <c r="J70" s="4"/>
      <c r="K70" s="4"/>
      <c r="L70" s="4"/>
      <c r="M70" s="46"/>
    </row>
    <row r="71" spans="1:13" ht="12.75">
      <c r="A71" s="42"/>
      <c r="B71" s="4"/>
      <c r="C71" s="4"/>
      <c r="D71" s="4"/>
      <c r="E71" s="4"/>
      <c r="F71" s="4"/>
      <c r="G71" s="4"/>
      <c r="H71" s="46"/>
      <c r="I71" s="4"/>
      <c r="J71" s="4"/>
      <c r="K71" s="4"/>
      <c r="L71" s="4"/>
      <c r="M71" s="46"/>
    </row>
    <row r="72" spans="1:13" ht="12.75">
      <c r="A72" s="42"/>
      <c r="B72" s="4"/>
      <c r="C72" s="4"/>
      <c r="D72" s="4"/>
      <c r="E72" s="4"/>
      <c r="F72" s="4"/>
      <c r="G72" s="4"/>
      <c r="H72" s="46"/>
      <c r="I72" s="4"/>
      <c r="J72" s="4"/>
      <c r="K72" s="4"/>
      <c r="L72" s="4"/>
      <c r="M72" s="46"/>
    </row>
    <row r="73" spans="1:13" ht="12.75">
      <c r="A73" s="42"/>
      <c r="B73" s="4"/>
      <c r="C73" s="4"/>
      <c r="D73" s="4"/>
      <c r="E73" s="4"/>
      <c r="F73" s="4"/>
      <c r="G73" s="4"/>
      <c r="H73" s="46"/>
      <c r="I73" s="4"/>
      <c r="J73" s="4"/>
      <c r="K73" s="4"/>
      <c r="L73" s="4"/>
      <c r="M73" s="46"/>
    </row>
    <row r="74" spans="1:13" ht="12.75">
      <c r="A74" s="42"/>
      <c r="B74" s="4"/>
      <c r="C74" s="4"/>
      <c r="D74" s="4"/>
      <c r="E74" s="4"/>
      <c r="F74" s="4"/>
      <c r="G74" s="4"/>
      <c r="H74" s="46"/>
      <c r="I74" s="4"/>
      <c r="J74" s="4"/>
      <c r="K74" s="4"/>
      <c r="L74" s="4"/>
      <c r="M74" s="46"/>
    </row>
    <row r="75" spans="1:13" ht="12.75">
      <c r="A75" s="42"/>
      <c r="B75" s="4"/>
      <c r="C75" s="4"/>
      <c r="D75" s="4"/>
      <c r="E75" s="4"/>
      <c r="F75" s="4"/>
      <c r="G75" s="4"/>
      <c r="H75" s="46"/>
      <c r="I75" s="4"/>
      <c r="J75" s="4"/>
      <c r="K75" s="4"/>
      <c r="L75" s="4"/>
      <c r="M75" s="46"/>
    </row>
    <row r="76" spans="1:13" ht="12.75">
      <c r="A76" s="42"/>
      <c r="B76" s="4"/>
      <c r="C76" s="4"/>
      <c r="D76" s="4"/>
      <c r="E76" s="4"/>
      <c r="F76" s="4"/>
      <c r="G76" s="4"/>
      <c r="H76" s="46"/>
      <c r="I76" s="4"/>
      <c r="J76" s="4"/>
      <c r="K76" s="4"/>
      <c r="L76" s="4"/>
      <c r="M76" s="46"/>
    </row>
    <row r="77" spans="1:13" ht="12.75">
      <c r="A77" s="42"/>
      <c r="B77" s="4"/>
      <c r="C77" s="4"/>
      <c r="D77" s="4"/>
      <c r="E77" s="4"/>
      <c r="F77" s="4"/>
      <c r="G77" s="4"/>
      <c r="H77" s="46"/>
      <c r="I77" s="4"/>
      <c r="J77" s="4"/>
      <c r="K77" s="4"/>
      <c r="L77" s="4"/>
      <c r="M77" s="46"/>
    </row>
    <row r="78" spans="1:13" ht="12.75">
      <c r="A78" s="42"/>
      <c r="B78" s="4"/>
      <c r="C78" s="4"/>
      <c r="D78" s="4"/>
      <c r="E78" s="4"/>
      <c r="F78" s="4"/>
      <c r="G78" s="4"/>
      <c r="H78" s="46"/>
      <c r="I78" s="4"/>
      <c r="J78" s="4"/>
      <c r="K78" s="4"/>
      <c r="L78" s="4"/>
      <c r="M78" s="46"/>
    </row>
    <row r="79" spans="1:13" ht="12.75">
      <c r="A79" s="42"/>
      <c r="B79" s="4"/>
      <c r="C79" s="4"/>
      <c r="D79" s="4"/>
      <c r="E79" s="4"/>
      <c r="F79" s="4"/>
      <c r="G79" s="4"/>
      <c r="H79" s="46"/>
      <c r="I79" s="4"/>
      <c r="J79" s="4"/>
      <c r="K79" s="4"/>
      <c r="L79" s="4"/>
      <c r="M79" s="46"/>
    </row>
    <row r="80" spans="1:13" ht="12.75">
      <c r="A80" s="42"/>
      <c r="B80" s="4"/>
      <c r="C80" s="4"/>
      <c r="D80" s="4"/>
      <c r="E80" s="4"/>
      <c r="F80" s="4"/>
      <c r="G80" s="4"/>
      <c r="H80" s="46"/>
      <c r="I80" s="4"/>
      <c r="J80" s="4"/>
      <c r="K80" s="4"/>
      <c r="L80" s="4"/>
      <c r="M80" s="46"/>
    </row>
    <row r="81" spans="1:13" ht="12.75">
      <c r="A81" s="42"/>
      <c r="B81" s="4"/>
      <c r="C81" s="4"/>
      <c r="D81" s="4"/>
      <c r="E81" s="4"/>
      <c r="F81" s="4"/>
      <c r="G81" s="4"/>
      <c r="H81" s="46"/>
      <c r="I81" s="4"/>
      <c r="J81" s="4"/>
      <c r="K81" s="4"/>
      <c r="L81" s="4"/>
      <c r="M81" s="46"/>
    </row>
    <row r="82" spans="1:13" ht="12.75">
      <c r="A82" s="42"/>
      <c r="B82" s="4"/>
      <c r="C82" s="4"/>
      <c r="D82" s="4"/>
      <c r="E82" s="4"/>
      <c r="F82" s="4"/>
      <c r="G82" s="4"/>
      <c r="H82" s="46"/>
      <c r="I82" s="4"/>
      <c r="J82" s="4"/>
      <c r="K82" s="4"/>
      <c r="L82" s="4"/>
      <c r="M82" s="46"/>
    </row>
    <row r="83" spans="1:13" ht="12.75">
      <c r="A83" s="42"/>
      <c r="B83" s="4"/>
      <c r="C83" s="4"/>
      <c r="D83" s="4"/>
      <c r="E83" s="4"/>
      <c r="F83" s="4"/>
      <c r="G83" s="4"/>
      <c r="H83" s="46"/>
      <c r="I83" s="4"/>
      <c r="J83" s="4"/>
      <c r="K83" s="4"/>
      <c r="L83" s="4"/>
      <c r="M83" s="46"/>
    </row>
    <row r="84" spans="1:13" ht="12.75">
      <c r="A84" s="42"/>
      <c r="B84" s="4"/>
      <c r="C84" s="4"/>
      <c r="D84" s="4"/>
      <c r="E84" s="4"/>
      <c r="F84" s="4"/>
      <c r="G84" s="4"/>
      <c r="H84" s="46"/>
      <c r="I84" s="4"/>
      <c r="J84" s="4"/>
      <c r="K84" s="4"/>
      <c r="L84" s="4"/>
      <c r="M84" s="46"/>
    </row>
    <row r="85" spans="1:13" ht="12.75">
      <c r="A85" s="42"/>
      <c r="B85" s="4"/>
      <c r="C85" s="4"/>
      <c r="D85" s="4"/>
      <c r="E85" s="4"/>
      <c r="F85" s="4"/>
      <c r="G85" s="4"/>
      <c r="H85" s="46"/>
      <c r="I85" s="4"/>
      <c r="J85" s="4"/>
      <c r="K85" s="4"/>
      <c r="L85" s="4"/>
      <c r="M85" s="46"/>
    </row>
    <row r="86" spans="1:13" ht="12.75">
      <c r="A86" s="42"/>
      <c r="B86" s="4"/>
      <c r="C86" s="4"/>
      <c r="D86" s="4"/>
      <c r="E86" s="4"/>
      <c r="F86" s="4"/>
      <c r="G86" s="4"/>
      <c r="H86" s="46"/>
      <c r="I86" s="4"/>
      <c r="J86" s="4"/>
      <c r="K86" s="4"/>
      <c r="L86" s="4"/>
      <c r="M86" s="46"/>
    </row>
    <row r="87" spans="1:13" ht="12.75">
      <c r="A87" s="42"/>
      <c r="B87" s="4"/>
      <c r="C87" s="4"/>
      <c r="D87" s="4"/>
      <c r="E87" s="4"/>
      <c r="F87" s="4"/>
      <c r="G87" s="4"/>
      <c r="H87" s="46"/>
      <c r="I87" s="4"/>
      <c r="J87" s="4"/>
      <c r="K87" s="4"/>
      <c r="L87" s="4"/>
      <c r="M87" s="46"/>
    </row>
  </sheetData>
  <sheetProtection password="CA57" sheet="1" objects="1" scenarios="1"/>
  <mergeCells count="21">
    <mergeCell ref="A33:O33"/>
    <mergeCell ref="A34:O34"/>
    <mergeCell ref="A35:O35"/>
    <mergeCell ref="A36:O36"/>
    <mergeCell ref="A41:O41"/>
    <mergeCell ref="A37:O37"/>
    <mergeCell ref="A38:O38"/>
    <mergeCell ref="A39:O39"/>
    <mergeCell ref="A40:O40"/>
    <mergeCell ref="F9:G9"/>
    <mergeCell ref="H9:M9"/>
    <mergeCell ref="H7:M7"/>
    <mergeCell ref="L3:N3"/>
    <mergeCell ref="A7:B7"/>
    <mergeCell ref="A8:B8"/>
    <mergeCell ref="A3:D3"/>
    <mergeCell ref="G3:J3"/>
    <mergeCell ref="B5:C5"/>
    <mergeCell ref="D5:H5"/>
    <mergeCell ref="A6:B6"/>
    <mergeCell ref="I5:J5"/>
  </mergeCells>
  <printOptions/>
  <pageMargins left="0.787401575" right="0.787401575" top="0.35" bottom="0.3" header="0.18" footer="0.16"/>
  <pageSetup horizontalDpi="600" verticalDpi="600" orientation="landscape" paperSize="9" scale="59"/>
  <headerFooter alignWithMargins="0"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6"/>
  <sheetViews>
    <sheetView workbookViewId="0" topLeftCell="A28">
      <selection activeCell="A38" sqref="A38:O38"/>
    </sheetView>
  </sheetViews>
  <sheetFormatPr defaultColWidth="11.421875" defaultRowHeight="12.75"/>
  <cols>
    <col min="1" max="1" width="25.8515625" style="2" customWidth="1"/>
    <col min="2" max="2" width="10.8515625" style="3" customWidth="1"/>
    <col min="3" max="3" width="11.8515625" style="3" customWidth="1"/>
    <col min="4" max="4" width="10.8515625" style="3" customWidth="1"/>
    <col min="5" max="5" width="12.8515625" style="3" customWidth="1"/>
    <col min="6" max="6" width="12.28125" style="3" customWidth="1"/>
    <col min="7" max="7" width="9.140625" style="3" customWidth="1"/>
    <col min="8" max="8" width="18.421875" style="6" customWidth="1"/>
    <col min="9" max="9" width="10.28125" style="3" customWidth="1"/>
    <col min="10" max="10" width="8.421875" style="3" customWidth="1"/>
    <col min="11" max="11" width="13.140625" style="3" customWidth="1"/>
    <col min="12" max="12" width="8.421875" style="3" customWidth="1"/>
    <col min="13" max="13" width="10.8515625" style="6" customWidth="1"/>
    <col min="14" max="14" width="10.8515625" style="2" customWidth="1"/>
    <col min="15" max="15" width="45.00390625" style="2" customWidth="1"/>
    <col min="16" max="16384" width="10.8515625" style="2" customWidth="1"/>
  </cols>
  <sheetData>
    <row r="1" spans="1:13" ht="26.25" customHeight="1">
      <c r="A1" s="50" t="s">
        <v>60</v>
      </c>
      <c r="B1" s="51"/>
      <c r="C1" s="51"/>
      <c r="D1" s="51"/>
      <c r="E1" s="1"/>
      <c r="F1" s="1"/>
      <c r="G1" s="1"/>
      <c r="H1" s="1"/>
      <c r="I1" s="2"/>
      <c r="J1" s="2"/>
      <c r="K1" s="2"/>
      <c r="L1" s="2"/>
      <c r="M1" s="2"/>
    </row>
    <row r="2" spans="4:6" ht="14.25" customHeight="1">
      <c r="D2" s="4"/>
      <c r="E2" s="5"/>
      <c r="F2" s="5"/>
    </row>
    <row r="3" spans="1:14" s="45" customFormat="1" ht="22.5" customHeight="1">
      <c r="A3" s="112"/>
      <c r="B3" s="112"/>
      <c r="C3" s="112"/>
      <c r="D3" s="112"/>
      <c r="E3" s="67"/>
      <c r="F3" s="68" t="s">
        <v>13</v>
      </c>
      <c r="G3" s="107"/>
      <c r="H3" s="108"/>
      <c r="I3" s="108"/>
      <c r="J3" s="109"/>
      <c r="K3" s="68" t="s">
        <v>12</v>
      </c>
      <c r="L3" s="107"/>
      <c r="M3" s="108"/>
      <c r="N3" s="109"/>
    </row>
    <row r="4" spans="1:13" s="45" customFormat="1" ht="20.25" customHeight="1">
      <c r="A4" s="66"/>
      <c r="E4" s="69"/>
      <c r="F4" s="70"/>
      <c r="G4" s="71"/>
      <c r="H4" s="69"/>
      <c r="I4" s="69"/>
      <c r="J4" s="72"/>
      <c r="K4" s="73"/>
      <c r="L4" s="74"/>
      <c r="M4" s="75"/>
    </row>
    <row r="5" spans="1:13" s="45" customFormat="1" ht="24.75" customHeight="1">
      <c r="A5" s="76" t="s">
        <v>8</v>
      </c>
      <c r="B5" s="120"/>
      <c r="C5" s="121"/>
      <c r="D5" s="115" t="s">
        <v>15</v>
      </c>
      <c r="E5" s="115"/>
      <c r="F5" s="115"/>
      <c r="G5" s="115"/>
      <c r="H5" s="115"/>
      <c r="I5" s="116"/>
      <c r="J5" s="117"/>
      <c r="K5" s="73"/>
      <c r="L5" s="74"/>
      <c r="M5" s="77"/>
    </row>
    <row r="6" spans="1:13" s="45" customFormat="1" ht="25.5" customHeight="1">
      <c r="A6" s="110" t="s">
        <v>9</v>
      </c>
      <c r="B6" s="110"/>
      <c r="C6" s="83"/>
      <c r="D6" s="79"/>
      <c r="E6" s="67"/>
      <c r="F6" s="67"/>
      <c r="G6" s="67"/>
      <c r="H6" s="67"/>
      <c r="I6" s="80"/>
      <c r="J6" s="68"/>
      <c r="K6" s="73"/>
      <c r="L6" s="74"/>
      <c r="M6" s="77"/>
    </row>
    <row r="7" spans="1:13" s="45" customFormat="1" ht="25.5" customHeight="1">
      <c r="A7" s="110" t="s">
        <v>10</v>
      </c>
      <c r="B7" s="110"/>
      <c r="C7" s="83"/>
      <c r="D7" s="81"/>
      <c r="E7" s="67"/>
      <c r="F7" s="67"/>
      <c r="G7" s="67"/>
      <c r="H7" s="104" t="s">
        <v>16</v>
      </c>
      <c r="I7" s="105"/>
      <c r="J7" s="105"/>
      <c r="K7" s="105"/>
      <c r="L7" s="105"/>
      <c r="M7" s="106"/>
    </row>
    <row r="8" spans="1:13" s="45" customFormat="1" ht="25.5" customHeight="1" thickBot="1">
      <c r="A8" s="111" t="s">
        <v>56</v>
      </c>
      <c r="B8" s="111"/>
      <c r="C8" s="84"/>
      <c r="D8" s="81"/>
      <c r="E8" s="67"/>
      <c r="F8" s="67"/>
      <c r="G8" s="67"/>
      <c r="H8" s="71"/>
      <c r="I8" s="71"/>
      <c r="J8" s="71"/>
      <c r="K8" s="71"/>
      <c r="L8" s="71"/>
      <c r="M8" s="71"/>
    </row>
    <row r="9" spans="2:13" s="81" customFormat="1" ht="20.25" customHeight="1" thickBot="1">
      <c r="B9" s="85"/>
      <c r="C9" s="86"/>
      <c r="E9" s="67"/>
      <c r="F9" s="101" t="s">
        <v>28</v>
      </c>
      <c r="G9" s="102"/>
      <c r="H9" s="103" t="s">
        <v>29</v>
      </c>
      <c r="I9" s="103"/>
      <c r="J9" s="103"/>
      <c r="K9" s="103"/>
      <c r="L9" s="103"/>
      <c r="M9" s="102"/>
    </row>
    <row r="10" spans="1:13" ht="52.5" customHeight="1" thickBot="1">
      <c r="A10" s="7" t="s">
        <v>57</v>
      </c>
      <c r="B10" s="8" t="s">
        <v>17</v>
      </c>
      <c r="C10" s="8" t="s">
        <v>18</v>
      </c>
      <c r="D10" s="8" t="s">
        <v>19</v>
      </c>
      <c r="E10" s="9" t="s">
        <v>20</v>
      </c>
      <c r="F10" s="52" t="s">
        <v>21</v>
      </c>
      <c r="G10" s="9" t="s">
        <v>22</v>
      </c>
      <c r="H10" s="52" t="s">
        <v>23</v>
      </c>
      <c r="I10" s="8" t="s">
        <v>24</v>
      </c>
      <c r="J10" s="53" t="s">
        <v>25</v>
      </c>
      <c r="K10" s="53" t="s">
        <v>59</v>
      </c>
      <c r="L10" s="53" t="s">
        <v>26</v>
      </c>
      <c r="M10" s="54" t="s">
        <v>27</v>
      </c>
    </row>
    <row r="11" spans="1:13" ht="23" customHeight="1">
      <c r="A11" s="10"/>
      <c r="B11" s="11"/>
      <c r="C11" s="12">
        <f aca="true" t="shared" si="0" ref="C11:C29">B11*$I$5</f>
        <v>0</v>
      </c>
      <c r="D11" s="11"/>
      <c r="E11" s="13">
        <f aca="true" t="shared" si="1" ref="E11:E30">SUM(C11-D11)</f>
        <v>0</v>
      </c>
      <c r="F11" s="14">
        <f aca="true" t="shared" si="2" ref="F11:F29">E11*1.17*(1+$C$8)</f>
        <v>0</v>
      </c>
      <c r="G11" s="15">
        <f aca="true" t="shared" si="3" ref="G11:G29">SUM(F11*$C$6)/1000</f>
        <v>0</v>
      </c>
      <c r="H11" s="14">
        <f aca="true" t="shared" si="4" ref="H11:H29">F11*1.1</f>
        <v>0</v>
      </c>
      <c r="I11" s="16" t="e">
        <f aca="true" t="shared" si="5" ref="I11:I29">F11/$C$7</f>
        <v>#DIV/0!</v>
      </c>
      <c r="J11" s="16" t="e">
        <f aca="true" t="shared" si="6" ref="J11:J29">F11/$C$7</f>
        <v>#DIV/0!</v>
      </c>
      <c r="K11" s="16">
        <f aca="true" t="shared" si="7" ref="K11:K29">H11/400*1.15</f>
        <v>0</v>
      </c>
      <c r="L11" s="16">
        <f aca="true" t="shared" si="8" ref="L11:L29">H11/50*2</f>
        <v>0</v>
      </c>
      <c r="M11" s="17">
        <f>H11/500</f>
        <v>0</v>
      </c>
    </row>
    <row r="12" spans="1:13" ht="23" customHeight="1">
      <c r="A12" s="18"/>
      <c r="B12" s="19"/>
      <c r="C12" s="20">
        <f t="shared" si="0"/>
        <v>0</v>
      </c>
      <c r="D12" s="19"/>
      <c r="E12" s="21">
        <f t="shared" si="1"/>
        <v>0</v>
      </c>
      <c r="F12" s="22">
        <f t="shared" si="2"/>
        <v>0</v>
      </c>
      <c r="G12" s="23">
        <f t="shared" si="3"/>
        <v>0</v>
      </c>
      <c r="H12" s="22">
        <f t="shared" si="4"/>
        <v>0</v>
      </c>
      <c r="I12" s="24" t="e">
        <f t="shared" si="5"/>
        <v>#DIV/0!</v>
      </c>
      <c r="J12" s="24" t="e">
        <f t="shared" si="6"/>
        <v>#DIV/0!</v>
      </c>
      <c r="K12" s="24">
        <f t="shared" si="7"/>
        <v>0</v>
      </c>
      <c r="L12" s="24">
        <f t="shared" si="8"/>
        <v>0</v>
      </c>
      <c r="M12" s="25">
        <f aca="true" t="shared" si="9" ref="M12:M29">H12*1/500</f>
        <v>0</v>
      </c>
    </row>
    <row r="13" spans="1:13" ht="23" customHeight="1">
      <c r="A13" s="18"/>
      <c r="B13" s="19"/>
      <c r="C13" s="20">
        <f t="shared" si="0"/>
        <v>0</v>
      </c>
      <c r="D13" s="19"/>
      <c r="E13" s="21">
        <f t="shared" si="1"/>
        <v>0</v>
      </c>
      <c r="F13" s="22">
        <f t="shared" si="2"/>
        <v>0</v>
      </c>
      <c r="G13" s="23">
        <f t="shared" si="3"/>
        <v>0</v>
      </c>
      <c r="H13" s="22">
        <f t="shared" si="4"/>
        <v>0</v>
      </c>
      <c r="I13" s="24" t="e">
        <f t="shared" si="5"/>
        <v>#DIV/0!</v>
      </c>
      <c r="J13" s="24" t="e">
        <f t="shared" si="6"/>
        <v>#DIV/0!</v>
      </c>
      <c r="K13" s="24">
        <f t="shared" si="7"/>
        <v>0</v>
      </c>
      <c r="L13" s="24">
        <f t="shared" si="8"/>
        <v>0</v>
      </c>
      <c r="M13" s="25">
        <f t="shared" si="9"/>
        <v>0</v>
      </c>
    </row>
    <row r="14" spans="1:13" ht="23" customHeight="1">
      <c r="A14" s="18"/>
      <c r="B14" s="19"/>
      <c r="C14" s="20">
        <f t="shared" si="0"/>
        <v>0</v>
      </c>
      <c r="D14" s="19"/>
      <c r="E14" s="21">
        <f t="shared" si="1"/>
        <v>0</v>
      </c>
      <c r="F14" s="22">
        <f t="shared" si="2"/>
        <v>0</v>
      </c>
      <c r="G14" s="23">
        <f t="shared" si="3"/>
        <v>0</v>
      </c>
      <c r="H14" s="22">
        <f t="shared" si="4"/>
        <v>0</v>
      </c>
      <c r="I14" s="24" t="e">
        <f t="shared" si="5"/>
        <v>#DIV/0!</v>
      </c>
      <c r="J14" s="24" t="e">
        <f t="shared" si="6"/>
        <v>#DIV/0!</v>
      </c>
      <c r="K14" s="24">
        <f t="shared" si="7"/>
        <v>0</v>
      </c>
      <c r="L14" s="24">
        <f t="shared" si="8"/>
        <v>0</v>
      </c>
      <c r="M14" s="25">
        <f t="shared" si="9"/>
        <v>0</v>
      </c>
    </row>
    <row r="15" spans="1:13" ht="23" customHeight="1">
      <c r="A15" s="18"/>
      <c r="B15" s="19"/>
      <c r="C15" s="20">
        <f t="shared" si="0"/>
        <v>0</v>
      </c>
      <c r="D15" s="19"/>
      <c r="E15" s="21">
        <f t="shared" si="1"/>
        <v>0</v>
      </c>
      <c r="F15" s="22">
        <f t="shared" si="2"/>
        <v>0</v>
      </c>
      <c r="G15" s="23">
        <f t="shared" si="3"/>
        <v>0</v>
      </c>
      <c r="H15" s="22">
        <f t="shared" si="4"/>
        <v>0</v>
      </c>
      <c r="I15" s="24" t="e">
        <f t="shared" si="5"/>
        <v>#DIV/0!</v>
      </c>
      <c r="J15" s="24" t="e">
        <f t="shared" si="6"/>
        <v>#DIV/0!</v>
      </c>
      <c r="K15" s="24">
        <f t="shared" si="7"/>
        <v>0</v>
      </c>
      <c r="L15" s="24">
        <f t="shared" si="8"/>
        <v>0</v>
      </c>
      <c r="M15" s="25">
        <f t="shared" si="9"/>
        <v>0</v>
      </c>
    </row>
    <row r="16" spans="1:13" ht="23" customHeight="1">
      <c r="A16" s="18"/>
      <c r="B16" s="19"/>
      <c r="C16" s="20">
        <f t="shared" si="0"/>
        <v>0</v>
      </c>
      <c r="D16" s="19"/>
      <c r="E16" s="21">
        <f t="shared" si="1"/>
        <v>0</v>
      </c>
      <c r="F16" s="22">
        <f t="shared" si="2"/>
        <v>0</v>
      </c>
      <c r="G16" s="23">
        <f t="shared" si="3"/>
        <v>0</v>
      </c>
      <c r="H16" s="22">
        <f t="shared" si="4"/>
        <v>0</v>
      </c>
      <c r="I16" s="24" t="e">
        <f t="shared" si="5"/>
        <v>#DIV/0!</v>
      </c>
      <c r="J16" s="24" t="e">
        <f t="shared" si="6"/>
        <v>#DIV/0!</v>
      </c>
      <c r="K16" s="24">
        <f t="shared" si="7"/>
        <v>0</v>
      </c>
      <c r="L16" s="24">
        <f t="shared" si="8"/>
        <v>0</v>
      </c>
      <c r="M16" s="25">
        <f t="shared" si="9"/>
        <v>0</v>
      </c>
    </row>
    <row r="17" spans="1:13" ht="23" customHeight="1">
      <c r="A17" s="18"/>
      <c r="B17" s="19"/>
      <c r="C17" s="20">
        <f t="shared" si="0"/>
        <v>0</v>
      </c>
      <c r="D17" s="19"/>
      <c r="E17" s="21">
        <f t="shared" si="1"/>
        <v>0</v>
      </c>
      <c r="F17" s="22">
        <f t="shared" si="2"/>
        <v>0</v>
      </c>
      <c r="G17" s="23">
        <f t="shared" si="3"/>
        <v>0</v>
      </c>
      <c r="H17" s="22">
        <f t="shared" si="4"/>
        <v>0</v>
      </c>
      <c r="I17" s="24" t="e">
        <f t="shared" si="5"/>
        <v>#DIV/0!</v>
      </c>
      <c r="J17" s="24" t="e">
        <f t="shared" si="6"/>
        <v>#DIV/0!</v>
      </c>
      <c r="K17" s="24">
        <f t="shared" si="7"/>
        <v>0</v>
      </c>
      <c r="L17" s="24">
        <f t="shared" si="8"/>
        <v>0</v>
      </c>
      <c r="M17" s="25">
        <f t="shared" si="9"/>
        <v>0</v>
      </c>
    </row>
    <row r="18" spans="1:13" ht="23" customHeight="1">
      <c r="A18" s="18"/>
      <c r="B18" s="19"/>
      <c r="C18" s="20">
        <f t="shared" si="0"/>
        <v>0</v>
      </c>
      <c r="D18" s="19"/>
      <c r="E18" s="21">
        <f t="shared" si="1"/>
        <v>0</v>
      </c>
      <c r="F18" s="22">
        <f t="shared" si="2"/>
        <v>0</v>
      </c>
      <c r="G18" s="23">
        <f t="shared" si="3"/>
        <v>0</v>
      </c>
      <c r="H18" s="22">
        <f t="shared" si="4"/>
        <v>0</v>
      </c>
      <c r="I18" s="24" t="e">
        <f t="shared" si="5"/>
        <v>#DIV/0!</v>
      </c>
      <c r="J18" s="24" t="e">
        <f t="shared" si="6"/>
        <v>#DIV/0!</v>
      </c>
      <c r="K18" s="24">
        <f t="shared" si="7"/>
        <v>0</v>
      </c>
      <c r="L18" s="24">
        <f t="shared" si="8"/>
        <v>0</v>
      </c>
      <c r="M18" s="25">
        <f t="shared" si="9"/>
        <v>0</v>
      </c>
    </row>
    <row r="19" spans="1:13" ht="23" customHeight="1">
      <c r="A19" s="18"/>
      <c r="B19" s="19"/>
      <c r="C19" s="20">
        <f t="shared" si="0"/>
        <v>0</v>
      </c>
      <c r="D19" s="19"/>
      <c r="E19" s="21">
        <f t="shared" si="1"/>
        <v>0</v>
      </c>
      <c r="F19" s="22">
        <f t="shared" si="2"/>
        <v>0</v>
      </c>
      <c r="G19" s="23">
        <f t="shared" si="3"/>
        <v>0</v>
      </c>
      <c r="H19" s="22">
        <f t="shared" si="4"/>
        <v>0</v>
      </c>
      <c r="I19" s="24" t="e">
        <f t="shared" si="5"/>
        <v>#DIV/0!</v>
      </c>
      <c r="J19" s="24" t="e">
        <f t="shared" si="6"/>
        <v>#DIV/0!</v>
      </c>
      <c r="K19" s="24">
        <f t="shared" si="7"/>
        <v>0</v>
      </c>
      <c r="L19" s="24">
        <f t="shared" si="8"/>
        <v>0</v>
      </c>
      <c r="M19" s="25">
        <f t="shared" si="9"/>
        <v>0</v>
      </c>
    </row>
    <row r="20" spans="1:13" ht="23" customHeight="1">
      <c r="A20" s="18"/>
      <c r="B20" s="19"/>
      <c r="C20" s="20">
        <f t="shared" si="0"/>
        <v>0</v>
      </c>
      <c r="D20" s="19"/>
      <c r="E20" s="21">
        <f t="shared" si="1"/>
        <v>0</v>
      </c>
      <c r="F20" s="22">
        <f t="shared" si="2"/>
        <v>0</v>
      </c>
      <c r="G20" s="23">
        <f t="shared" si="3"/>
        <v>0</v>
      </c>
      <c r="H20" s="22">
        <f t="shared" si="4"/>
        <v>0</v>
      </c>
      <c r="I20" s="24" t="e">
        <f t="shared" si="5"/>
        <v>#DIV/0!</v>
      </c>
      <c r="J20" s="24" t="e">
        <f t="shared" si="6"/>
        <v>#DIV/0!</v>
      </c>
      <c r="K20" s="24">
        <f t="shared" si="7"/>
        <v>0</v>
      </c>
      <c r="L20" s="24">
        <f t="shared" si="8"/>
        <v>0</v>
      </c>
      <c r="M20" s="25">
        <f t="shared" si="9"/>
        <v>0</v>
      </c>
    </row>
    <row r="21" spans="1:13" ht="23" customHeight="1">
      <c r="A21" s="18"/>
      <c r="B21" s="19"/>
      <c r="C21" s="20">
        <f t="shared" si="0"/>
        <v>0</v>
      </c>
      <c r="D21" s="19"/>
      <c r="E21" s="21">
        <f t="shared" si="1"/>
        <v>0</v>
      </c>
      <c r="F21" s="22">
        <f t="shared" si="2"/>
        <v>0</v>
      </c>
      <c r="G21" s="23">
        <f t="shared" si="3"/>
        <v>0</v>
      </c>
      <c r="H21" s="22">
        <f t="shared" si="4"/>
        <v>0</v>
      </c>
      <c r="I21" s="24" t="e">
        <f t="shared" si="5"/>
        <v>#DIV/0!</v>
      </c>
      <c r="J21" s="24" t="e">
        <f t="shared" si="6"/>
        <v>#DIV/0!</v>
      </c>
      <c r="K21" s="24">
        <f t="shared" si="7"/>
        <v>0</v>
      </c>
      <c r="L21" s="24">
        <f t="shared" si="8"/>
        <v>0</v>
      </c>
      <c r="M21" s="25">
        <f t="shared" si="9"/>
        <v>0</v>
      </c>
    </row>
    <row r="22" spans="1:13" ht="23" customHeight="1">
      <c r="A22" s="18"/>
      <c r="B22" s="19"/>
      <c r="C22" s="20">
        <f t="shared" si="0"/>
        <v>0</v>
      </c>
      <c r="D22" s="19"/>
      <c r="E22" s="21">
        <f t="shared" si="1"/>
        <v>0</v>
      </c>
      <c r="F22" s="22">
        <f t="shared" si="2"/>
        <v>0</v>
      </c>
      <c r="G22" s="23">
        <f t="shared" si="3"/>
        <v>0</v>
      </c>
      <c r="H22" s="22">
        <f t="shared" si="4"/>
        <v>0</v>
      </c>
      <c r="I22" s="24" t="e">
        <f t="shared" si="5"/>
        <v>#DIV/0!</v>
      </c>
      <c r="J22" s="24" t="e">
        <f t="shared" si="6"/>
        <v>#DIV/0!</v>
      </c>
      <c r="K22" s="24">
        <f t="shared" si="7"/>
        <v>0</v>
      </c>
      <c r="L22" s="24">
        <f t="shared" si="8"/>
        <v>0</v>
      </c>
      <c r="M22" s="25">
        <f t="shared" si="9"/>
        <v>0</v>
      </c>
    </row>
    <row r="23" spans="1:13" ht="23" customHeight="1">
      <c r="A23" s="18"/>
      <c r="B23" s="19"/>
      <c r="C23" s="20">
        <f t="shared" si="0"/>
        <v>0</v>
      </c>
      <c r="D23" s="19"/>
      <c r="E23" s="21">
        <f t="shared" si="1"/>
        <v>0</v>
      </c>
      <c r="F23" s="22">
        <f t="shared" si="2"/>
        <v>0</v>
      </c>
      <c r="G23" s="23">
        <f t="shared" si="3"/>
        <v>0</v>
      </c>
      <c r="H23" s="22">
        <f t="shared" si="4"/>
        <v>0</v>
      </c>
      <c r="I23" s="24" t="e">
        <f t="shared" si="5"/>
        <v>#DIV/0!</v>
      </c>
      <c r="J23" s="24" t="e">
        <f t="shared" si="6"/>
        <v>#DIV/0!</v>
      </c>
      <c r="K23" s="24">
        <f t="shared" si="7"/>
        <v>0</v>
      </c>
      <c r="L23" s="24">
        <f t="shared" si="8"/>
        <v>0</v>
      </c>
      <c r="M23" s="25">
        <f t="shared" si="9"/>
        <v>0</v>
      </c>
    </row>
    <row r="24" spans="1:13" ht="23" customHeight="1">
      <c r="A24" s="18"/>
      <c r="B24" s="19"/>
      <c r="C24" s="20">
        <f t="shared" si="0"/>
        <v>0</v>
      </c>
      <c r="D24" s="19"/>
      <c r="E24" s="21">
        <f t="shared" si="1"/>
        <v>0</v>
      </c>
      <c r="F24" s="22">
        <f t="shared" si="2"/>
        <v>0</v>
      </c>
      <c r="G24" s="23">
        <f t="shared" si="3"/>
        <v>0</v>
      </c>
      <c r="H24" s="22">
        <f t="shared" si="4"/>
        <v>0</v>
      </c>
      <c r="I24" s="24" t="e">
        <f t="shared" si="5"/>
        <v>#DIV/0!</v>
      </c>
      <c r="J24" s="24" t="e">
        <f t="shared" si="6"/>
        <v>#DIV/0!</v>
      </c>
      <c r="K24" s="24">
        <f t="shared" si="7"/>
        <v>0</v>
      </c>
      <c r="L24" s="24">
        <f t="shared" si="8"/>
        <v>0</v>
      </c>
      <c r="M24" s="25">
        <f t="shared" si="9"/>
        <v>0</v>
      </c>
    </row>
    <row r="25" spans="1:13" ht="23" customHeight="1">
      <c r="A25" s="18"/>
      <c r="B25" s="19"/>
      <c r="C25" s="20">
        <f t="shared" si="0"/>
        <v>0</v>
      </c>
      <c r="D25" s="19"/>
      <c r="E25" s="21">
        <f t="shared" si="1"/>
        <v>0</v>
      </c>
      <c r="F25" s="22">
        <f t="shared" si="2"/>
        <v>0</v>
      </c>
      <c r="G25" s="23">
        <f t="shared" si="3"/>
        <v>0</v>
      </c>
      <c r="H25" s="22">
        <f t="shared" si="4"/>
        <v>0</v>
      </c>
      <c r="I25" s="24" t="e">
        <f t="shared" si="5"/>
        <v>#DIV/0!</v>
      </c>
      <c r="J25" s="24" t="e">
        <f t="shared" si="6"/>
        <v>#DIV/0!</v>
      </c>
      <c r="K25" s="24">
        <f t="shared" si="7"/>
        <v>0</v>
      </c>
      <c r="L25" s="24">
        <f t="shared" si="8"/>
        <v>0</v>
      </c>
      <c r="M25" s="25">
        <f t="shared" si="9"/>
        <v>0</v>
      </c>
    </row>
    <row r="26" spans="1:13" ht="23" customHeight="1">
      <c r="A26" s="18"/>
      <c r="B26" s="19"/>
      <c r="C26" s="20">
        <f t="shared" si="0"/>
        <v>0</v>
      </c>
      <c r="D26" s="19"/>
      <c r="E26" s="21">
        <f t="shared" si="1"/>
        <v>0</v>
      </c>
      <c r="F26" s="22">
        <f t="shared" si="2"/>
        <v>0</v>
      </c>
      <c r="G26" s="23">
        <f t="shared" si="3"/>
        <v>0</v>
      </c>
      <c r="H26" s="22">
        <f t="shared" si="4"/>
        <v>0</v>
      </c>
      <c r="I26" s="24" t="e">
        <f t="shared" si="5"/>
        <v>#DIV/0!</v>
      </c>
      <c r="J26" s="24" t="e">
        <f t="shared" si="6"/>
        <v>#DIV/0!</v>
      </c>
      <c r="K26" s="24">
        <f t="shared" si="7"/>
        <v>0</v>
      </c>
      <c r="L26" s="24">
        <f t="shared" si="8"/>
        <v>0</v>
      </c>
      <c r="M26" s="25">
        <f t="shared" si="9"/>
        <v>0</v>
      </c>
    </row>
    <row r="27" spans="1:13" ht="23" customHeight="1">
      <c r="A27" s="18"/>
      <c r="B27" s="19"/>
      <c r="C27" s="20">
        <f t="shared" si="0"/>
        <v>0</v>
      </c>
      <c r="D27" s="19"/>
      <c r="E27" s="21">
        <f t="shared" si="1"/>
        <v>0</v>
      </c>
      <c r="F27" s="22">
        <f t="shared" si="2"/>
        <v>0</v>
      </c>
      <c r="G27" s="23">
        <f t="shared" si="3"/>
        <v>0</v>
      </c>
      <c r="H27" s="22">
        <f t="shared" si="4"/>
        <v>0</v>
      </c>
      <c r="I27" s="24" t="e">
        <f t="shared" si="5"/>
        <v>#DIV/0!</v>
      </c>
      <c r="J27" s="24" t="e">
        <f t="shared" si="6"/>
        <v>#DIV/0!</v>
      </c>
      <c r="K27" s="24">
        <f t="shared" si="7"/>
        <v>0</v>
      </c>
      <c r="L27" s="24">
        <f t="shared" si="8"/>
        <v>0</v>
      </c>
      <c r="M27" s="25">
        <f t="shared" si="9"/>
        <v>0</v>
      </c>
    </row>
    <row r="28" spans="1:13" ht="23" customHeight="1">
      <c r="A28" s="18"/>
      <c r="B28" s="19"/>
      <c r="C28" s="20">
        <f t="shared" si="0"/>
        <v>0</v>
      </c>
      <c r="D28" s="19"/>
      <c r="E28" s="21">
        <f t="shared" si="1"/>
        <v>0</v>
      </c>
      <c r="F28" s="22">
        <f t="shared" si="2"/>
        <v>0</v>
      </c>
      <c r="G28" s="23">
        <f t="shared" si="3"/>
        <v>0</v>
      </c>
      <c r="H28" s="22">
        <f t="shared" si="4"/>
        <v>0</v>
      </c>
      <c r="I28" s="24" t="e">
        <f t="shared" si="5"/>
        <v>#DIV/0!</v>
      </c>
      <c r="J28" s="24" t="e">
        <f t="shared" si="6"/>
        <v>#DIV/0!</v>
      </c>
      <c r="K28" s="24">
        <f t="shared" si="7"/>
        <v>0</v>
      </c>
      <c r="L28" s="24">
        <f t="shared" si="8"/>
        <v>0</v>
      </c>
      <c r="M28" s="25">
        <f t="shared" si="9"/>
        <v>0</v>
      </c>
    </row>
    <row r="29" spans="1:13" ht="23" customHeight="1" thickBot="1">
      <c r="A29" s="26"/>
      <c r="B29" s="27"/>
      <c r="C29" s="28">
        <f t="shared" si="0"/>
        <v>0</v>
      </c>
      <c r="D29" s="27"/>
      <c r="E29" s="29">
        <f t="shared" si="1"/>
        <v>0</v>
      </c>
      <c r="F29" s="22">
        <f t="shared" si="2"/>
        <v>0</v>
      </c>
      <c r="G29" s="30">
        <f t="shared" si="3"/>
        <v>0</v>
      </c>
      <c r="H29" s="31">
        <f t="shared" si="4"/>
        <v>0</v>
      </c>
      <c r="I29" s="32" t="e">
        <f t="shared" si="5"/>
        <v>#DIV/0!</v>
      </c>
      <c r="J29" s="32" t="e">
        <f t="shared" si="6"/>
        <v>#DIV/0!</v>
      </c>
      <c r="K29" s="32">
        <f t="shared" si="7"/>
        <v>0</v>
      </c>
      <c r="L29" s="32">
        <f t="shared" si="8"/>
        <v>0</v>
      </c>
      <c r="M29" s="33">
        <f t="shared" si="9"/>
        <v>0</v>
      </c>
    </row>
    <row r="30" spans="1:13" s="41" customFormat="1" ht="32.25" customHeight="1" thickBot="1">
      <c r="A30" s="34" t="s">
        <v>0</v>
      </c>
      <c r="B30" s="35">
        <f>SUM(B11:B29)</f>
        <v>0</v>
      </c>
      <c r="C30" s="35">
        <f>SUM(C11:C29)</f>
        <v>0</v>
      </c>
      <c r="D30" s="35">
        <f>SUM(D11:D29)</f>
        <v>0</v>
      </c>
      <c r="E30" s="36">
        <f t="shared" si="1"/>
        <v>0</v>
      </c>
      <c r="F30" s="35">
        <f aca="true" t="shared" si="10" ref="F30:M30">SUM(F11:F29)</f>
        <v>0</v>
      </c>
      <c r="G30" s="37">
        <f t="shared" si="10"/>
        <v>0</v>
      </c>
      <c r="H30" s="38">
        <f t="shared" si="10"/>
        <v>0</v>
      </c>
      <c r="I30" s="39" t="e">
        <f t="shared" si="10"/>
        <v>#DIV/0!</v>
      </c>
      <c r="J30" s="39" t="e">
        <f t="shared" si="10"/>
        <v>#DIV/0!</v>
      </c>
      <c r="K30" s="39">
        <f t="shared" si="10"/>
        <v>0</v>
      </c>
      <c r="L30" s="39">
        <f t="shared" si="10"/>
        <v>0</v>
      </c>
      <c r="M30" s="40">
        <f t="shared" si="10"/>
        <v>0</v>
      </c>
    </row>
    <row r="31" s="41" customFormat="1" ht="12.75"/>
    <row r="32" spans="1:17" ht="15">
      <c r="A32" s="118" t="s">
        <v>33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42"/>
      <c r="Q32" s="42"/>
    </row>
    <row r="33" spans="1:17" ht="15">
      <c r="A33" s="118" t="s">
        <v>54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42"/>
      <c r="Q33" s="42"/>
    </row>
    <row r="34" spans="1:17" ht="15">
      <c r="A34" s="118" t="s">
        <v>34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42"/>
      <c r="Q34" s="42"/>
    </row>
    <row r="35" spans="1:34" s="44" customFormat="1" ht="15">
      <c r="A35" s="118" t="s">
        <v>35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</row>
    <row r="36" spans="1:17" ht="15">
      <c r="A36" s="118" t="s">
        <v>32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42"/>
      <c r="Q36" s="42"/>
    </row>
    <row r="37" spans="1:17" ht="15" customHeight="1">
      <c r="A37" s="118" t="s">
        <v>30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42"/>
      <c r="Q37" s="42"/>
    </row>
    <row r="38" spans="1:17" ht="17.25" customHeight="1">
      <c r="A38" s="118" t="s">
        <v>63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42"/>
      <c r="Q38" s="42"/>
    </row>
    <row r="39" spans="1:17" ht="15">
      <c r="A39" s="119" t="s">
        <v>36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42"/>
      <c r="Q39" s="42"/>
    </row>
    <row r="40" spans="1:16" ht="15">
      <c r="A40" s="118" t="s">
        <v>31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42"/>
    </row>
    <row r="41" spans="1:16" ht="12.75">
      <c r="A41" s="42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2"/>
      <c r="O41" s="42"/>
      <c r="P41" s="42"/>
    </row>
    <row r="42" spans="14:16" ht="12.75">
      <c r="N42" s="42"/>
      <c r="O42" s="42"/>
      <c r="P42" s="42"/>
    </row>
    <row r="43" spans="1:16" ht="12.75">
      <c r="A43" s="47"/>
      <c r="B43" s="48"/>
      <c r="C43" s="48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2"/>
      <c r="O43" s="42"/>
      <c r="P43" s="42"/>
    </row>
    <row r="44" spans="2:16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2"/>
      <c r="O44" s="42"/>
      <c r="P44" s="42"/>
    </row>
    <row r="45" spans="1:16" ht="12.75">
      <c r="A45" s="42"/>
      <c r="B45" s="4"/>
      <c r="C45" s="4"/>
      <c r="D45" s="4"/>
      <c r="E45" s="46"/>
      <c r="F45" s="46"/>
      <c r="G45" s="46"/>
      <c r="H45" s="46"/>
      <c r="I45" s="46"/>
      <c r="J45" s="46"/>
      <c r="K45" s="46"/>
      <c r="L45" s="46"/>
      <c r="M45" s="46"/>
      <c r="N45" s="42"/>
      <c r="O45" s="42"/>
      <c r="P45" s="42"/>
    </row>
    <row r="46" spans="1:16" ht="12.75">
      <c r="A46" s="42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2"/>
      <c r="O46" s="42"/>
      <c r="P46" s="42"/>
    </row>
    <row r="47" spans="1:16" ht="12.75">
      <c r="A47" s="42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2"/>
      <c r="O47" s="42"/>
      <c r="P47" s="42"/>
    </row>
    <row r="48" spans="1:16" ht="12.75">
      <c r="A48" s="42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2"/>
      <c r="O48" s="42"/>
      <c r="P48" s="42"/>
    </row>
    <row r="49" spans="1:16" ht="12.75">
      <c r="A49" s="42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2"/>
      <c r="O49" s="42"/>
      <c r="P49" s="42"/>
    </row>
    <row r="50" spans="1:16" ht="12.75">
      <c r="A50" s="42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2"/>
      <c r="O50" s="42"/>
      <c r="P50" s="42"/>
    </row>
    <row r="51" spans="1:16" ht="12.75">
      <c r="A51" s="42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2"/>
      <c r="O51" s="42"/>
      <c r="P51" s="42"/>
    </row>
    <row r="52" spans="1:16" ht="12.75">
      <c r="A52" s="42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2"/>
      <c r="O52" s="42"/>
      <c r="P52" s="42"/>
    </row>
    <row r="53" spans="1:16" ht="12.75">
      <c r="A53" s="42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2"/>
      <c r="O53" s="42"/>
      <c r="P53" s="42"/>
    </row>
    <row r="54" spans="1:16" ht="12.75">
      <c r="A54" s="42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2"/>
      <c r="O54" s="42"/>
      <c r="P54" s="42"/>
    </row>
    <row r="55" spans="1:16" ht="12.75">
      <c r="A55" s="42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2"/>
      <c r="O55" s="42"/>
      <c r="P55" s="42"/>
    </row>
    <row r="56" spans="1:16" ht="12.75">
      <c r="A56" s="42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2"/>
      <c r="O56" s="42"/>
      <c r="P56" s="42"/>
    </row>
    <row r="57" spans="1:16" ht="12.75">
      <c r="A57" s="42"/>
      <c r="B57" s="4"/>
      <c r="C57" s="4"/>
      <c r="D57" s="4"/>
      <c r="E57" s="46"/>
      <c r="F57" s="46"/>
      <c r="G57" s="46"/>
      <c r="H57" s="46"/>
      <c r="I57" s="46"/>
      <c r="J57" s="46"/>
      <c r="K57" s="46"/>
      <c r="L57" s="46"/>
      <c r="M57" s="46"/>
      <c r="N57" s="42"/>
      <c r="O57" s="42"/>
      <c r="P57" s="42"/>
    </row>
    <row r="58" spans="1:16" ht="12.75">
      <c r="A58" s="42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2"/>
      <c r="O58" s="42"/>
      <c r="P58" s="42"/>
    </row>
    <row r="59" spans="1:16" ht="12.75">
      <c r="A59" s="42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2"/>
      <c r="O59" s="42"/>
      <c r="P59" s="42"/>
    </row>
    <row r="60" spans="1:16" ht="12.75">
      <c r="A60" s="42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9"/>
      <c r="O60" s="42"/>
      <c r="P60" s="42"/>
    </row>
    <row r="61" spans="1:16" ht="12.75">
      <c r="A61" s="42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9"/>
      <c r="O61" s="42"/>
      <c r="P61" s="42"/>
    </row>
    <row r="62" spans="1:16" ht="12.75">
      <c r="A62" s="42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9"/>
      <c r="O62" s="42"/>
      <c r="P62" s="42"/>
    </row>
    <row r="63" spans="1:16" ht="12.75">
      <c r="A63" s="42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2"/>
      <c r="O63" s="42"/>
      <c r="P63" s="42"/>
    </row>
    <row r="64" spans="1:16" ht="12.75">
      <c r="A64" s="42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2"/>
      <c r="O64" s="42"/>
      <c r="P64" s="42"/>
    </row>
    <row r="65" spans="1:13" ht="12.75">
      <c r="A65" s="42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1:13" ht="12.75">
      <c r="A66" s="42"/>
      <c r="B66" s="4"/>
      <c r="C66" s="4"/>
      <c r="D66" s="4"/>
      <c r="E66" s="46"/>
      <c r="F66" s="46"/>
      <c r="G66" s="46"/>
      <c r="H66" s="46"/>
      <c r="I66" s="46"/>
      <c r="J66" s="46"/>
      <c r="K66" s="46"/>
      <c r="L66" s="46"/>
      <c r="M66" s="46"/>
    </row>
    <row r="67" spans="1:13" ht="12.75">
      <c r="A67" s="42"/>
      <c r="B67" s="4"/>
      <c r="C67" s="4"/>
      <c r="D67" s="4"/>
      <c r="E67" s="46"/>
      <c r="F67" s="46"/>
      <c r="G67" s="46"/>
      <c r="H67" s="46"/>
      <c r="I67" s="46"/>
      <c r="J67" s="46"/>
      <c r="K67" s="46"/>
      <c r="L67" s="46"/>
      <c r="M67" s="46"/>
    </row>
    <row r="68" spans="1:13" ht="12.75">
      <c r="A68" s="42"/>
      <c r="B68" s="4"/>
      <c r="C68" s="4"/>
      <c r="D68" s="4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2.75">
      <c r="A69" s="42"/>
      <c r="B69" s="4"/>
      <c r="C69" s="4"/>
      <c r="D69" s="4"/>
      <c r="E69" s="46"/>
      <c r="F69" s="46"/>
      <c r="G69" s="46"/>
      <c r="H69" s="46"/>
      <c r="I69" s="46"/>
      <c r="J69" s="46"/>
      <c r="K69" s="46"/>
      <c r="L69" s="46"/>
      <c r="M69" s="46"/>
    </row>
    <row r="70" spans="1:13" ht="12.75">
      <c r="A70" s="42"/>
      <c r="B70" s="4"/>
      <c r="C70" s="4"/>
      <c r="D70" s="4"/>
      <c r="E70" s="46"/>
      <c r="F70" s="46"/>
      <c r="G70" s="46"/>
      <c r="H70" s="46"/>
      <c r="I70" s="46"/>
      <c r="J70" s="46"/>
      <c r="K70" s="46"/>
      <c r="L70" s="46"/>
      <c r="M70" s="46"/>
    </row>
    <row r="71" spans="1:13" ht="12.75">
      <c r="A71" s="42"/>
      <c r="B71" s="4"/>
      <c r="C71" s="4"/>
      <c r="D71" s="4"/>
      <c r="E71" s="46"/>
      <c r="F71" s="46"/>
      <c r="G71" s="46"/>
      <c r="H71" s="46"/>
      <c r="I71" s="46"/>
      <c r="J71" s="46"/>
      <c r="K71" s="46"/>
      <c r="L71" s="46"/>
      <c r="M71" s="46"/>
    </row>
    <row r="72" spans="1:13" ht="12.75">
      <c r="A72" s="42"/>
      <c r="B72" s="4"/>
      <c r="C72" s="4"/>
      <c r="D72" s="4"/>
      <c r="E72" s="46"/>
      <c r="F72" s="46"/>
      <c r="G72" s="46"/>
      <c r="H72" s="46"/>
      <c r="I72" s="46"/>
      <c r="J72" s="46"/>
      <c r="K72" s="46"/>
      <c r="L72" s="46"/>
      <c r="M72" s="46"/>
    </row>
    <row r="73" spans="1:13" ht="12.75">
      <c r="A73" s="42"/>
      <c r="B73" s="4"/>
      <c r="C73" s="4"/>
      <c r="D73" s="4"/>
      <c r="E73" s="46"/>
      <c r="F73" s="46"/>
      <c r="G73" s="46"/>
      <c r="H73" s="46"/>
      <c r="I73" s="46"/>
      <c r="J73" s="46"/>
      <c r="K73" s="46"/>
      <c r="L73" s="46"/>
      <c r="M73" s="46"/>
    </row>
    <row r="74" spans="1:13" ht="12.75">
      <c r="A74" s="42"/>
      <c r="B74" s="4"/>
      <c r="C74" s="4"/>
      <c r="D74" s="4"/>
      <c r="E74" s="46"/>
      <c r="F74" s="46"/>
      <c r="G74" s="46"/>
      <c r="H74" s="46"/>
      <c r="I74" s="46"/>
      <c r="J74" s="46"/>
      <c r="K74" s="46"/>
      <c r="L74" s="46"/>
      <c r="M74" s="46"/>
    </row>
    <row r="75" spans="1:13" ht="12.75">
      <c r="A75" s="42"/>
      <c r="B75" s="4"/>
      <c r="C75" s="4"/>
      <c r="D75" s="4"/>
      <c r="E75" s="46"/>
      <c r="F75" s="46"/>
      <c r="G75" s="46"/>
      <c r="H75" s="46"/>
      <c r="I75" s="46"/>
      <c r="J75" s="46"/>
      <c r="K75" s="46"/>
      <c r="L75" s="46"/>
      <c r="M75" s="46"/>
    </row>
    <row r="76" spans="1:13" ht="12.75">
      <c r="A76" s="42"/>
      <c r="B76" s="4"/>
      <c r="C76" s="4"/>
      <c r="D76" s="4"/>
      <c r="E76" s="46"/>
      <c r="F76" s="46"/>
      <c r="G76" s="46"/>
      <c r="H76" s="46"/>
      <c r="I76" s="46"/>
      <c r="J76" s="46"/>
      <c r="K76" s="46"/>
      <c r="L76" s="46"/>
      <c r="M76" s="46"/>
    </row>
    <row r="77" spans="1:13" ht="12.75">
      <c r="A77" s="42"/>
      <c r="B77" s="4"/>
      <c r="C77" s="4"/>
      <c r="D77" s="4"/>
      <c r="E77" s="46"/>
      <c r="F77" s="46"/>
      <c r="G77" s="46"/>
      <c r="H77" s="46"/>
      <c r="I77" s="46"/>
      <c r="J77" s="46"/>
      <c r="K77" s="46"/>
      <c r="L77" s="46"/>
      <c r="M77" s="46"/>
    </row>
    <row r="78" spans="1:13" ht="12.75">
      <c r="A78" s="42"/>
      <c r="B78" s="4"/>
      <c r="C78" s="4"/>
      <c r="D78" s="4"/>
      <c r="E78" s="46"/>
      <c r="F78" s="46"/>
      <c r="G78" s="46"/>
      <c r="H78" s="46"/>
      <c r="I78" s="46"/>
      <c r="J78" s="46"/>
      <c r="K78" s="46"/>
      <c r="L78" s="46"/>
      <c r="M78" s="46"/>
    </row>
    <row r="79" spans="1:13" ht="12.75">
      <c r="A79" s="42"/>
      <c r="B79" s="4"/>
      <c r="C79" s="4"/>
      <c r="D79" s="4"/>
      <c r="E79" s="4"/>
      <c r="F79" s="4"/>
      <c r="G79" s="4"/>
      <c r="H79" s="46"/>
      <c r="I79" s="4"/>
      <c r="J79" s="4"/>
      <c r="K79" s="4"/>
      <c r="L79" s="4"/>
      <c r="M79" s="46"/>
    </row>
    <row r="80" spans="1:13" ht="12.75">
      <c r="A80" s="42"/>
      <c r="B80" s="4"/>
      <c r="C80" s="4"/>
      <c r="D80" s="4"/>
      <c r="E80" s="4"/>
      <c r="F80" s="4"/>
      <c r="G80" s="4"/>
      <c r="H80" s="46"/>
      <c r="I80" s="4"/>
      <c r="J80" s="4"/>
      <c r="K80" s="4"/>
      <c r="L80" s="4"/>
      <c r="M80" s="46"/>
    </row>
    <row r="81" spans="1:13" ht="12.75">
      <c r="A81" s="42"/>
      <c r="B81" s="4"/>
      <c r="C81" s="4"/>
      <c r="D81" s="4"/>
      <c r="E81" s="4"/>
      <c r="F81" s="4"/>
      <c r="G81" s="4"/>
      <c r="H81" s="46"/>
      <c r="I81" s="4"/>
      <c r="J81" s="4"/>
      <c r="K81" s="4"/>
      <c r="L81" s="4"/>
      <c r="M81" s="46"/>
    </row>
    <row r="82" spans="1:13" ht="12.75">
      <c r="A82" s="42"/>
      <c r="B82" s="4"/>
      <c r="C82" s="4"/>
      <c r="D82" s="4"/>
      <c r="E82" s="4"/>
      <c r="F82" s="4"/>
      <c r="G82" s="4"/>
      <c r="H82" s="46"/>
      <c r="I82" s="4"/>
      <c r="J82" s="4"/>
      <c r="K82" s="4"/>
      <c r="L82" s="4"/>
      <c r="M82" s="46"/>
    </row>
    <row r="83" spans="1:13" ht="12.75">
      <c r="A83" s="42"/>
      <c r="B83" s="4"/>
      <c r="C83" s="4"/>
      <c r="D83" s="4"/>
      <c r="E83" s="4"/>
      <c r="F83" s="4"/>
      <c r="G83" s="4"/>
      <c r="H83" s="46"/>
      <c r="I83" s="4"/>
      <c r="J83" s="4"/>
      <c r="K83" s="4"/>
      <c r="L83" s="4"/>
      <c r="M83" s="46"/>
    </row>
    <row r="84" spans="1:13" ht="12.75">
      <c r="A84" s="42"/>
      <c r="B84" s="4"/>
      <c r="C84" s="4"/>
      <c r="D84" s="4"/>
      <c r="E84" s="4"/>
      <c r="F84" s="4"/>
      <c r="G84" s="4"/>
      <c r="H84" s="46"/>
      <c r="I84" s="4"/>
      <c r="J84" s="4"/>
      <c r="K84" s="4"/>
      <c r="L84" s="4"/>
      <c r="M84" s="46"/>
    </row>
    <row r="85" spans="1:13" ht="12.75">
      <c r="A85" s="42"/>
      <c r="B85" s="4"/>
      <c r="C85" s="4"/>
      <c r="D85" s="4"/>
      <c r="E85" s="4"/>
      <c r="F85" s="4"/>
      <c r="G85" s="4"/>
      <c r="H85" s="46"/>
      <c r="I85" s="4"/>
      <c r="J85" s="4"/>
      <c r="K85" s="4"/>
      <c r="L85" s="4"/>
      <c r="M85" s="46"/>
    </row>
    <row r="86" spans="1:13" ht="12.75">
      <c r="A86" s="42"/>
      <c r="B86" s="4"/>
      <c r="C86" s="4"/>
      <c r="D86" s="4"/>
      <c r="E86" s="4"/>
      <c r="F86" s="4"/>
      <c r="G86" s="4"/>
      <c r="H86" s="46"/>
      <c r="I86" s="4"/>
      <c r="J86" s="4"/>
      <c r="K86" s="4"/>
      <c r="L86" s="4"/>
      <c r="M86" s="46"/>
    </row>
    <row r="87" spans="1:13" ht="12.75">
      <c r="A87" s="42"/>
      <c r="B87" s="4"/>
      <c r="C87" s="4"/>
      <c r="D87" s="4"/>
      <c r="E87" s="4"/>
      <c r="F87" s="4"/>
      <c r="G87" s="4"/>
      <c r="H87" s="46"/>
      <c r="I87" s="4"/>
      <c r="J87" s="4"/>
      <c r="K87" s="4"/>
      <c r="L87" s="4"/>
      <c r="M87" s="46"/>
    </row>
    <row r="88" spans="1:13" ht="12.75">
      <c r="A88" s="42"/>
      <c r="B88" s="4"/>
      <c r="C88" s="4"/>
      <c r="D88" s="4"/>
      <c r="E88" s="4"/>
      <c r="F88" s="4"/>
      <c r="G88" s="4"/>
      <c r="H88" s="46"/>
      <c r="I88" s="4"/>
      <c r="J88" s="4"/>
      <c r="K88" s="4"/>
      <c r="L88" s="4"/>
      <c r="M88" s="46"/>
    </row>
    <row r="89" spans="1:13" ht="12.75">
      <c r="A89" s="42"/>
      <c r="B89" s="4"/>
      <c r="C89" s="4"/>
      <c r="D89" s="4"/>
      <c r="E89" s="4"/>
      <c r="F89" s="4"/>
      <c r="G89" s="4"/>
      <c r="H89" s="46"/>
      <c r="I89" s="4"/>
      <c r="J89" s="4"/>
      <c r="K89" s="4"/>
      <c r="L89" s="4"/>
      <c r="M89" s="46"/>
    </row>
    <row r="90" spans="1:13" ht="12.75">
      <c r="A90" s="42"/>
      <c r="B90" s="4"/>
      <c r="C90" s="4"/>
      <c r="D90" s="4"/>
      <c r="E90" s="4"/>
      <c r="F90" s="4"/>
      <c r="G90" s="4"/>
      <c r="H90" s="46"/>
      <c r="I90" s="4"/>
      <c r="J90" s="4"/>
      <c r="K90" s="4"/>
      <c r="L90" s="4"/>
      <c r="M90" s="46"/>
    </row>
    <row r="91" spans="1:13" ht="12.75">
      <c r="A91" s="42"/>
      <c r="B91" s="4"/>
      <c r="C91" s="4"/>
      <c r="D91" s="4"/>
      <c r="E91" s="4"/>
      <c r="F91" s="4"/>
      <c r="G91" s="4"/>
      <c r="H91" s="46"/>
      <c r="I91" s="4"/>
      <c r="J91" s="4"/>
      <c r="K91" s="4"/>
      <c r="L91" s="4"/>
      <c r="M91" s="46"/>
    </row>
    <row r="92" spans="1:13" ht="12.75">
      <c r="A92" s="42"/>
      <c r="B92" s="4"/>
      <c r="C92" s="4"/>
      <c r="D92" s="4"/>
      <c r="E92" s="4"/>
      <c r="F92" s="4"/>
      <c r="G92" s="4"/>
      <c r="H92" s="46"/>
      <c r="I92" s="4"/>
      <c r="J92" s="4"/>
      <c r="K92" s="4"/>
      <c r="L92" s="4"/>
      <c r="M92" s="46"/>
    </row>
    <row r="93" spans="1:13" ht="12.75">
      <c r="A93" s="42"/>
      <c r="B93" s="4"/>
      <c r="C93" s="4"/>
      <c r="D93" s="4"/>
      <c r="E93" s="4"/>
      <c r="F93" s="4"/>
      <c r="G93" s="4"/>
      <c r="H93" s="46"/>
      <c r="I93" s="4"/>
      <c r="J93" s="4"/>
      <c r="K93" s="4"/>
      <c r="L93" s="4"/>
      <c r="M93" s="46"/>
    </row>
    <row r="94" spans="1:13" ht="12.75">
      <c r="A94" s="42"/>
      <c r="B94" s="4"/>
      <c r="C94" s="4"/>
      <c r="D94" s="4"/>
      <c r="E94" s="4"/>
      <c r="F94" s="4"/>
      <c r="G94" s="4"/>
      <c r="H94" s="46"/>
      <c r="I94" s="4"/>
      <c r="J94" s="4"/>
      <c r="K94" s="4"/>
      <c r="L94" s="4"/>
      <c r="M94" s="46"/>
    </row>
    <row r="95" spans="1:13" ht="12.75">
      <c r="A95" s="42"/>
      <c r="B95" s="4"/>
      <c r="C95" s="4"/>
      <c r="D95" s="4"/>
      <c r="E95" s="4"/>
      <c r="F95" s="4"/>
      <c r="G95" s="4"/>
      <c r="H95" s="46"/>
      <c r="I95" s="4"/>
      <c r="J95" s="4"/>
      <c r="K95" s="4"/>
      <c r="L95" s="4"/>
      <c r="M95" s="46"/>
    </row>
    <row r="96" spans="1:13" ht="12.75">
      <c r="A96" s="42"/>
      <c r="B96" s="4"/>
      <c r="C96" s="4"/>
      <c r="D96" s="4"/>
      <c r="E96" s="4"/>
      <c r="F96" s="4"/>
      <c r="G96" s="4"/>
      <c r="H96" s="46"/>
      <c r="I96" s="4"/>
      <c r="J96" s="4"/>
      <c r="K96" s="4"/>
      <c r="L96" s="4"/>
      <c r="M96" s="46"/>
    </row>
  </sheetData>
  <sheetProtection password="CA57" sheet="1" objects="1" scenarios="1"/>
  <mergeCells count="21">
    <mergeCell ref="A37:O37"/>
    <mergeCell ref="A38:O38"/>
    <mergeCell ref="A39:O39"/>
    <mergeCell ref="A40:O40"/>
    <mergeCell ref="A33:O33"/>
    <mergeCell ref="A34:O34"/>
    <mergeCell ref="A35:O35"/>
    <mergeCell ref="A36:O36"/>
    <mergeCell ref="A3:D3"/>
    <mergeCell ref="G3:J3"/>
    <mergeCell ref="L3:N3"/>
    <mergeCell ref="B5:C5"/>
    <mergeCell ref="D5:H5"/>
    <mergeCell ref="I5:J5"/>
    <mergeCell ref="A32:O32"/>
    <mergeCell ref="A6:B6"/>
    <mergeCell ref="F9:G9"/>
    <mergeCell ref="H9:M9"/>
    <mergeCell ref="H7:M7"/>
    <mergeCell ref="A7:B7"/>
    <mergeCell ref="A8:B8"/>
  </mergeCells>
  <printOptions/>
  <pageMargins left="0.787401575" right="0.787401575" top="0.35" bottom="0.3" header="0.18" footer="0.16"/>
  <pageSetup horizontalDpi="600" verticalDpi="600" orientation="landscape" paperSize="9" scale="60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6"/>
  <sheetViews>
    <sheetView workbookViewId="0" topLeftCell="A1">
      <selection activeCell="A38" sqref="A38:O38"/>
    </sheetView>
  </sheetViews>
  <sheetFormatPr defaultColWidth="11.421875" defaultRowHeight="12.75"/>
  <cols>
    <col min="1" max="1" width="25.8515625" style="2" customWidth="1"/>
    <col min="2" max="2" width="10.8515625" style="3" customWidth="1"/>
    <col min="3" max="3" width="11.8515625" style="3" customWidth="1"/>
    <col min="4" max="4" width="10.8515625" style="3" customWidth="1"/>
    <col min="5" max="5" width="12.8515625" style="3" customWidth="1"/>
    <col min="6" max="6" width="12.28125" style="3" customWidth="1"/>
    <col min="7" max="7" width="9.140625" style="3" customWidth="1"/>
    <col min="8" max="8" width="18.421875" style="6" customWidth="1"/>
    <col min="9" max="9" width="10.28125" style="3" customWidth="1"/>
    <col min="10" max="10" width="8.421875" style="3" customWidth="1"/>
    <col min="11" max="11" width="13.140625" style="3" customWidth="1"/>
    <col min="12" max="12" width="8.421875" style="3" customWidth="1"/>
    <col min="13" max="13" width="10.8515625" style="6" customWidth="1"/>
    <col min="14" max="14" width="10.8515625" style="2" customWidth="1"/>
    <col min="15" max="15" width="44.140625" style="2" customWidth="1"/>
    <col min="16" max="16384" width="10.8515625" style="2" customWidth="1"/>
  </cols>
  <sheetData>
    <row r="1" spans="1:13" ht="26.25" customHeight="1">
      <c r="A1" s="50" t="s">
        <v>60</v>
      </c>
      <c r="B1" s="51"/>
      <c r="C1" s="51"/>
      <c r="D1" s="51"/>
      <c r="E1" s="1"/>
      <c r="F1" s="1"/>
      <c r="G1" s="1"/>
      <c r="H1" s="1"/>
      <c r="I1" s="2"/>
      <c r="J1" s="2"/>
      <c r="K1" s="2"/>
      <c r="L1" s="2"/>
      <c r="M1" s="2"/>
    </row>
    <row r="2" spans="4:6" ht="14.25" customHeight="1">
      <c r="D2" s="4"/>
      <c r="E2" s="5"/>
      <c r="F2" s="5"/>
    </row>
    <row r="3" spans="1:14" s="45" customFormat="1" ht="22.5" customHeight="1">
      <c r="A3" s="112"/>
      <c r="B3" s="112"/>
      <c r="C3" s="112"/>
      <c r="D3" s="112"/>
      <c r="E3" s="67"/>
      <c r="F3" s="68" t="s">
        <v>13</v>
      </c>
      <c r="G3" s="107"/>
      <c r="H3" s="108"/>
      <c r="I3" s="108"/>
      <c r="J3" s="109"/>
      <c r="K3" s="68" t="s">
        <v>12</v>
      </c>
      <c r="L3" s="107"/>
      <c r="M3" s="108"/>
      <c r="N3" s="109"/>
    </row>
    <row r="4" spans="1:13" s="45" customFormat="1" ht="20.25" customHeight="1">
      <c r="A4" s="66"/>
      <c r="E4" s="69"/>
      <c r="F4" s="70"/>
      <c r="G4" s="71"/>
      <c r="H4" s="69"/>
      <c r="I4" s="69"/>
      <c r="J4" s="72"/>
      <c r="K4" s="73"/>
      <c r="L4" s="74"/>
      <c r="M4" s="75"/>
    </row>
    <row r="5" spans="1:13" s="45" customFormat="1" ht="24.75" customHeight="1">
      <c r="A5" s="76" t="s">
        <v>8</v>
      </c>
      <c r="B5" s="120"/>
      <c r="C5" s="121"/>
      <c r="D5" s="115" t="s">
        <v>15</v>
      </c>
      <c r="E5" s="115"/>
      <c r="F5" s="115"/>
      <c r="G5" s="115"/>
      <c r="H5" s="115"/>
      <c r="I5" s="116"/>
      <c r="J5" s="117"/>
      <c r="K5" s="73"/>
      <c r="L5" s="74"/>
      <c r="M5" s="77"/>
    </row>
    <row r="6" spans="1:13" s="45" customFormat="1" ht="25.5" customHeight="1">
      <c r="A6" s="110" t="s">
        <v>9</v>
      </c>
      <c r="B6" s="110"/>
      <c r="C6" s="83"/>
      <c r="D6" s="79"/>
      <c r="E6" s="67"/>
      <c r="F6" s="67"/>
      <c r="G6" s="67"/>
      <c r="H6" s="67"/>
      <c r="I6" s="80"/>
      <c r="J6" s="68"/>
      <c r="K6" s="73"/>
      <c r="L6" s="74"/>
      <c r="M6" s="77"/>
    </row>
    <row r="7" spans="1:13" s="45" customFormat="1" ht="25.5" customHeight="1">
      <c r="A7" s="110" t="s">
        <v>10</v>
      </c>
      <c r="B7" s="110"/>
      <c r="C7" s="83"/>
      <c r="D7" s="81"/>
      <c r="E7" s="67"/>
      <c r="F7" s="67"/>
      <c r="G7" s="67"/>
      <c r="H7" s="104" t="s">
        <v>16</v>
      </c>
      <c r="I7" s="105"/>
      <c r="J7" s="105"/>
      <c r="K7" s="105"/>
      <c r="L7" s="105"/>
      <c r="M7" s="106"/>
    </row>
    <row r="8" spans="1:13" s="45" customFormat="1" ht="25.5" customHeight="1" thickBot="1">
      <c r="A8" s="111" t="s">
        <v>56</v>
      </c>
      <c r="B8" s="111"/>
      <c r="C8" s="84"/>
      <c r="D8" s="81"/>
      <c r="E8" s="67"/>
      <c r="F8" s="67"/>
      <c r="G8" s="67"/>
      <c r="H8" s="71"/>
      <c r="I8" s="71"/>
      <c r="J8" s="71"/>
      <c r="K8" s="71"/>
      <c r="L8" s="71"/>
      <c r="M8" s="71"/>
    </row>
    <row r="9" spans="2:13" s="81" customFormat="1" ht="20.25" customHeight="1" thickBot="1">
      <c r="B9" s="85"/>
      <c r="C9" s="86"/>
      <c r="E9" s="67"/>
      <c r="F9" s="101" t="s">
        <v>28</v>
      </c>
      <c r="G9" s="102"/>
      <c r="H9" s="103" t="s">
        <v>29</v>
      </c>
      <c r="I9" s="103"/>
      <c r="J9" s="103"/>
      <c r="K9" s="103"/>
      <c r="L9" s="103"/>
      <c r="M9" s="102"/>
    </row>
    <row r="10" spans="1:13" ht="52.5" customHeight="1" thickBot="1">
      <c r="A10" s="7" t="s">
        <v>57</v>
      </c>
      <c r="B10" s="8" t="s">
        <v>17</v>
      </c>
      <c r="C10" s="8" t="s">
        <v>18</v>
      </c>
      <c r="D10" s="8" t="s">
        <v>19</v>
      </c>
      <c r="E10" s="9" t="s">
        <v>20</v>
      </c>
      <c r="F10" s="52" t="s">
        <v>21</v>
      </c>
      <c r="G10" s="9" t="s">
        <v>22</v>
      </c>
      <c r="H10" s="52" t="s">
        <v>23</v>
      </c>
      <c r="I10" s="8" t="s">
        <v>24</v>
      </c>
      <c r="J10" s="53" t="s">
        <v>25</v>
      </c>
      <c r="K10" s="53" t="s">
        <v>59</v>
      </c>
      <c r="L10" s="53" t="s">
        <v>26</v>
      </c>
      <c r="M10" s="54" t="s">
        <v>27</v>
      </c>
    </row>
    <row r="11" spans="1:13" ht="23" customHeight="1">
      <c r="A11" s="10"/>
      <c r="B11" s="11"/>
      <c r="C11" s="12">
        <f aca="true" t="shared" si="0" ref="C11:C29">B11*$I$5</f>
        <v>0</v>
      </c>
      <c r="D11" s="11"/>
      <c r="E11" s="13">
        <f aca="true" t="shared" si="1" ref="E11:E30">SUM(C11-D11)</f>
        <v>0</v>
      </c>
      <c r="F11" s="14">
        <f aca="true" t="shared" si="2" ref="F11:F29">E11*1.17*(1+$C$8)</f>
        <v>0</v>
      </c>
      <c r="G11" s="15">
        <f aca="true" t="shared" si="3" ref="G11:G29">SUM(F11*$C$6)/1000</f>
        <v>0</v>
      </c>
      <c r="H11" s="14">
        <f aca="true" t="shared" si="4" ref="H11:H29">F11*1.1</f>
        <v>0</v>
      </c>
      <c r="I11" s="16" t="e">
        <f aca="true" t="shared" si="5" ref="I11:I29">F11/$C$7</f>
        <v>#DIV/0!</v>
      </c>
      <c r="J11" s="16" t="e">
        <f aca="true" t="shared" si="6" ref="J11:J29">F11/$C$7</f>
        <v>#DIV/0!</v>
      </c>
      <c r="K11" s="16">
        <f aca="true" t="shared" si="7" ref="K11:K29">H11/400*1.15</f>
        <v>0</v>
      </c>
      <c r="L11" s="16">
        <f aca="true" t="shared" si="8" ref="L11:L29">H11/50*2</f>
        <v>0</v>
      </c>
      <c r="M11" s="17">
        <f>H11/500</f>
        <v>0</v>
      </c>
    </row>
    <row r="12" spans="1:13" ht="23" customHeight="1">
      <c r="A12" s="18"/>
      <c r="B12" s="19"/>
      <c r="C12" s="20">
        <f t="shared" si="0"/>
        <v>0</v>
      </c>
      <c r="D12" s="19"/>
      <c r="E12" s="21">
        <f t="shared" si="1"/>
        <v>0</v>
      </c>
      <c r="F12" s="22">
        <f t="shared" si="2"/>
        <v>0</v>
      </c>
      <c r="G12" s="23">
        <f t="shared" si="3"/>
        <v>0</v>
      </c>
      <c r="H12" s="22">
        <f t="shared" si="4"/>
        <v>0</v>
      </c>
      <c r="I12" s="24" t="e">
        <f t="shared" si="5"/>
        <v>#DIV/0!</v>
      </c>
      <c r="J12" s="24" t="e">
        <f t="shared" si="6"/>
        <v>#DIV/0!</v>
      </c>
      <c r="K12" s="24">
        <f t="shared" si="7"/>
        <v>0</v>
      </c>
      <c r="L12" s="24">
        <f t="shared" si="8"/>
        <v>0</v>
      </c>
      <c r="M12" s="25">
        <f aca="true" t="shared" si="9" ref="M12:M29">H12*1/500</f>
        <v>0</v>
      </c>
    </row>
    <row r="13" spans="1:13" ht="23" customHeight="1">
      <c r="A13" s="18"/>
      <c r="B13" s="19"/>
      <c r="C13" s="20">
        <f t="shared" si="0"/>
        <v>0</v>
      </c>
      <c r="D13" s="19"/>
      <c r="E13" s="21">
        <f t="shared" si="1"/>
        <v>0</v>
      </c>
      <c r="F13" s="22">
        <f t="shared" si="2"/>
        <v>0</v>
      </c>
      <c r="G13" s="23">
        <f t="shared" si="3"/>
        <v>0</v>
      </c>
      <c r="H13" s="22">
        <f t="shared" si="4"/>
        <v>0</v>
      </c>
      <c r="I13" s="24" t="e">
        <f t="shared" si="5"/>
        <v>#DIV/0!</v>
      </c>
      <c r="J13" s="24" t="e">
        <f t="shared" si="6"/>
        <v>#DIV/0!</v>
      </c>
      <c r="K13" s="24">
        <f t="shared" si="7"/>
        <v>0</v>
      </c>
      <c r="L13" s="24">
        <f t="shared" si="8"/>
        <v>0</v>
      </c>
      <c r="M13" s="25">
        <f t="shared" si="9"/>
        <v>0</v>
      </c>
    </row>
    <row r="14" spans="1:13" ht="23" customHeight="1">
      <c r="A14" s="18"/>
      <c r="B14" s="19"/>
      <c r="C14" s="20">
        <f t="shared" si="0"/>
        <v>0</v>
      </c>
      <c r="D14" s="19"/>
      <c r="E14" s="21">
        <f t="shared" si="1"/>
        <v>0</v>
      </c>
      <c r="F14" s="22">
        <f t="shared" si="2"/>
        <v>0</v>
      </c>
      <c r="G14" s="23">
        <f t="shared" si="3"/>
        <v>0</v>
      </c>
      <c r="H14" s="22">
        <f t="shared" si="4"/>
        <v>0</v>
      </c>
      <c r="I14" s="24" t="e">
        <f t="shared" si="5"/>
        <v>#DIV/0!</v>
      </c>
      <c r="J14" s="24" t="e">
        <f t="shared" si="6"/>
        <v>#DIV/0!</v>
      </c>
      <c r="K14" s="24">
        <f t="shared" si="7"/>
        <v>0</v>
      </c>
      <c r="L14" s="24">
        <f t="shared" si="8"/>
        <v>0</v>
      </c>
      <c r="M14" s="25">
        <f t="shared" si="9"/>
        <v>0</v>
      </c>
    </row>
    <row r="15" spans="1:13" ht="23" customHeight="1">
      <c r="A15" s="18"/>
      <c r="B15" s="19"/>
      <c r="C15" s="20">
        <f t="shared" si="0"/>
        <v>0</v>
      </c>
      <c r="D15" s="19"/>
      <c r="E15" s="21">
        <f t="shared" si="1"/>
        <v>0</v>
      </c>
      <c r="F15" s="22">
        <f t="shared" si="2"/>
        <v>0</v>
      </c>
      <c r="G15" s="23">
        <f t="shared" si="3"/>
        <v>0</v>
      </c>
      <c r="H15" s="22">
        <f t="shared" si="4"/>
        <v>0</v>
      </c>
      <c r="I15" s="24" t="e">
        <f t="shared" si="5"/>
        <v>#DIV/0!</v>
      </c>
      <c r="J15" s="24" t="e">
        <f t="shared" si="6"/>
        <v>#DIV/0!</v>
      </c>
      <c r="K15" s="24">
        <f t="shared" si="7"/>
        <v>0</v>
      </c>
      <c r="L15" s="24">
        <f t="shared" si="8"/>
        <v>0</v>
      </c>
      <c r="M15" s="25">
        <f t="shared" si="9"/>
        <v>0</v>
      </c>
    </row>
    <row r="16" spans="1:13" ht="23" customHeight="1">
      <c r="A16" s="18"/>
      <c r="B16" s="19"/>
      <c r="C16" s="20">
        <f t="shared" si="0"/>
        <v>0</v>
      </c>
      <c r="D16" s="19"/>
      <c r="E16" s="21">
        <f t="shared" si="1"/>
        <v>0</v>
      </c>
      <c r="F16" s="22">
        <f t="shared" si="2"/>
        <v>0</v>
      </c>
      <c r="G16" s="23">
        <f t="shared" si="3"/>
        <v>0</v>
      </c>
      <c r="H16" s="22">
        <f t="shared" si="4"/>
        <v>0</v>
      </c>
      <c r="I16" s="24" t="e">
        <f t="shared" si="5"/>
        <v>#DIV/0!</v>
      </c>
      <c r="J16" s="24" t="e">
        <f t="shared" si="6"/>
        <v>#DIV/0!</v>
      </c>
      <c r="K16" s="24">
        <f t="shared" si="7"/>
        <v>0</v>
      </c>
      <c r="L16" s="24">
        <f t="shared" si="8"/>
        <v>0</v>
      </c>
      <c r="M16" s="25">
        <f t="shared" si="9"/>
        <v>0</v>
      </c>
    </row>
    <row r="17" spans="1:13" ht="23" customHeight="1">
      <c r="A17" s="18"/>
      <c r="B17" s="19"/>
      <c r="C17" s="20">
        <f t="shared" si="0"/>
        <v>0</v>
      </c>
      <c r="D17" s="19"/>
      <c r="E17" s="21">
        <f t="shared" si="1"/>
        <v>0</v>
      </c>
      <c r="F17" s="22">
        <f t="shared" si="2"/>
        <v>0</v>
      </c>
      <c r="G17" s="23">
        <f t="shared" si="3"/>
        <v>0</v>
      </c>
      <c r="H17" s="22">
        <f t="shared" si="4"/>
        <v>0</v>
      </c>
      <c r="I17" s="24" t="e">
        <f t="shared" si="5"/>
        <v>#DIV/0!</v>
      </c>
      <c r="J17" s="24" t="e">
        <f t="shared" si="6"/>
        <v>#DIV/0!</v>
      </c>
      <c r="K17" s="24">
        <f t="shared" si="7"/>
        <v>0</v>
      </c>
      <c r="L17" s="24">
        <f t="shared" si="8"/>
        <v>0</v>
      </c>
      <c r="M17" s="25">
        <f t="shared" si="9"/>
        <v>0</v>
      </c>
    </row>
    <row r="18" spans="1:13" ht="23" customHeight="1">
      <c r="A18" s="18"/>
      <c r="B18" s="19"/>
      <c r="C18" s="20">
        <f t="shared" si="0"/>
        <v>0</v>
      </c>
      <c r="D18" s="19"/>
      <c r="E18" s="21">
        <f t="shared" si="1"/>
        <v>0</v>
      </c>
      <c r="F18" s="22">
        <f t="shared" si="2"/>
        <v>0</v>
      </c>
      <c r="G18" s="23">
        <f t="shared" si="3"/>
        <v>0</v>
      </c>
      <c r="H18" s="22">
        <f t="shared" si="4"/>
        <v>0</v>
      </c>
      <c r="I18" s="24" t="e">
        <f t="shared" si="5"/>
        <v>#DIV/0!</v>
      </c>
      <c r="J18" s="24" t="e">
        <f t="shared" si="6"/>
        <v>#DIV/0!</v>
      </c>
      <c r="K18" s="24">
        <f t="shared" si="7"/>
        <v>0</v>
      </c>
      <c r="L18" s="24">
        <f t="shared" si="8"/>
        <v>0</v>
      </c>
      <c r="M18" s="25">
        <f t="shared" si="9"/>
        <v>0</v>
      </c>
    </row>
    <row r="19" spans="1:13" ht="23" customHeight="1">
      <c r="A19" s="18"/>
      <c r="B19" s="19"/>
      <c r="C19" s="20">
        <f t="shared" si="0"/>
        <v>0</v>
      </c>
      <c r="D19" s="19"/>
      <c r="E19" s="21">
        <f t="shared" si="1"/>
        <v>0</v>
      </c>
      <c r="F19" s="22">
        <f t="shared" si="2"/>
        <v>0</v>
      </c>
      <c r="G19" s="23">
        <f t="shared" si="3"/>
        <v>0</v>
      </c>
      <c r="H19" s="22">
        <f t="shared" si="4"/>
        <v>0</v>
      </c>
      <c r="I19" s="24" t="e">
        <f t="shared" si="5"/>
        <v>#DIV/0!</v>
      </c>
      <c r="J19" s="24" t="e">
        <f t="shared" si="6"/>
        <v>#DIV/0!</v>
      </c>
      <c r="K19" s="24">
        <f t="shared" si="7"/>
        <v>0</v>
      </c>
      <c r="L19" s="24">
        <f t="shared" si="8"/>
        <v>0</v>
      </c>
      <c r="M19" s="25">
        <f t="shared" si="9"/>
        <v>0</v>
      </c>
    </row>
    <row r="20" spans="1:13" ht="23" customHeight="1">
      <c r="A20" s="18"/>
      <c r="B20" s="19"/>
      <c r="C20" s="20">
        <f t="shared" si="0"/>
        <v>0</v>
      </c>
      <c r="D20" s="19"/>
      <c r="E20" s="21">
        <f t="shared" si="1"/>
        <v>0</v>
      </c>
      <c r="F20" s="22">
        <f t="shared" si="2"/>
        <v>0</v>
      </c>
      <c r="G20" s="23">
        <f t="shared" si="3"/>
        <v>0</v>
      </c>
      <c r="H20" s="22">
        <f t="shared" si="4"/>
        <v>0</v>
      </c>
      <c r="I20" s="24" t="e">
        <f t="shared" si="5"/>
        <v>#DIV/0!</v>
      </c>
      <c r="J20" s="24" t="e">
        <f t="shared" si="6"/>
        <v>#DIV/0!</v>
      </c>
      <c r="K20" s="24">
        <f t="shared" si="7"/>
        <v>0</v>
      </c>
      <c r="L20" s="24">
        <f t="shared" si="8"/>
        <v>0</v>
      </c>
      <c r="M20" s="25">
        <f t="shared" si="9"/>
        <v>0</v>
      </c>
    </row>
    <row r="21" spans="1:13" ht="23" customHeight="1">
      <c r="A21" s="18"/>
      <c r="B21" s="19"/>
      <c r="C21" s="20">
        <f t="shared" si="0"/>
        <v>0</v>
      </c>
      <c r="D21" s="19"/>
      <c r="E21" s="21">
        <f t="shared" si="1"/>
        <v>0</v>
      </c>
      <c r="F21" s="22">
        <f t="shared" si="2"/>
        <v>0</v>
      </c>
      <c r="G21" s="23">
        <f t="shared" si="3"/>
        <v>0</v>
      </c>
      <c r="H21" s="22">
        <f t="shared" si="4"/>
        <v>0</v>
      </c>
      <c r="I21" s="24" t="e">
        <f t="shared" si="5"/>
        <v>#DIV/0!</v>
      </c>
      <c r="J21" s="24" t="e">
        <f t="shared" si="6"/>
        <v>#DIV/0!</v>
      </c>
      <c r="K21" s="24">
        <f t="shared" si="7"/>
        <v>0</v>
      </c>
      <c r="L21" s="24">
        <f t="shared" si="8"/>
        <v>0</v>
      </c>
      <c r="M21" s="25">
        <f t="shared" si="9"/>
        <v>0</v>
      </c>
    </row>
    <row r="22" spans="1:13" ht="23" customHeight="1">
      <c r="A22" s="18"/>
      <c r="B22" s="19"/>
      <c r="C22" s="20">
        <f t="shared" si="0"/>
        <v>0</v>
      </c>
      <c r="D22" s="19"/>
      <c r="E22" s="21">
        <f t="shared" si="1"/>
        <v>0</v>
      </c>
      <c r="F22" s="22">
        <f t="shared" si="2"/>
        <v>0</v>
      </c>
      <c r="G22" s="23">
        <f t="shared" si="3"/>
        <v>0</v>
      </c>
      <c r="H22" s="22">
        <f t="shared" si="4"/>
        <v>0</v>
      </c>
      <c r="I22" s="24" t="e">
        <f t="shared" si="5"/>
        <v>#DIV/0!</v>
      </c>
      <c r="J22" s="24" t="e">
        <f t="shared" si="6"/>
        <v>#DIV/0!</v>
      </c>
      <c r="K22" s="24">
        <f t="shared" si="7"/>
        <v>0</v>
      </c>
      <c r="L22" s="24">
        <f t="shared" si="8"/>
        <v>0</v>
      </c>
      <c r="M22" s="25">
        <f t="shared" si="9"/>
        <v>0</v>
      </c>
    </row>
    <row r="23" spans="1:13" ht="23" customHeight="1">
      <c r="A23" s="18"/>
      <c r="B23" s="19"/>
      <c r="C23" s="20">
        <f t="shared" si="0"/>
        <v>0</v>
      </c>
      <c r="D23" s="19"/>
      <c r="E23" s="21">
        <f t="shared" si="1"/>
        <v>0</v>
      </c>
      <c r="F23" s="22">
        <f t="shared" si="2"/>
        <v>0</v>
      </c>
      <c r="G23" s="23">
        <f t="shared" si="3"/>
        <v>0</v>
      </c>
      <c r="H23" s="22">
        <f t="shared" si="4"/>
        <v>0</v>
      </c>
      <c r="I23" s="24" t="e">
        <f t="shared" si="5"/>
        <v>#DIV/0!</v>
      </c>
      <c r="J23" s="24" t="e">
        <f t="shared" si="6"/>
        <v>#DIV/0!</v>
      </c>
      <c r="K23" s="24">
        <f t="shared" si="7"/>
        <v>0</v>
      </c>
      <c r="L23" s="24">
        <f t="shared" si="8"/>
        <v>0</v>
      </c>
      <c r="M23" s="25">
        <f t="shared" si="9"/>
        <v>0</v>
      </c>
    </row>
    <row r="24" spans="1:13" ht="23" customHeight="1">
      <c r="A24" s="18"/>
      <c r="B24" s="19"/>
      <c r="C24" s="20">
        <f t="shared" si="0"/>
        <v>0</v>
      </c>
      <c r="D24" s="19"/>
      <c r="E24" s="21">
        <f t="shared" si="1"/>
        <v>0</v>
      </c>
      <c r="F24" s="22">
        <f t="shared" si="2"/>
        <v>0</v>
      </c>
      <c r="G24" s="23">
        <f t="shared" si="3"/>
        <v>0</v>
      </c>
      <c r="H24" s="22">
        <f t="shared" si="4"/>
        <v>0</v>
      </c>
      <c r="I24" s="24" t="e">
        <f t="shared" si="5"/>
        <v>#DIV/0!</v>
      </c>
      <c r="J24" s="24" t="e">
        <f t="shared" si="6"/>
        <v>#DIV/0!</v>
      </c>
      <c r="K24" s="24">
        <f t="shared" si="7"/>
        <v>0</v>
      </c>
      <c r="L24" s="24">
        <f t="shared" si="8"/>
        <v>0</v>
      </c>
      <c r="M24" s="25">
        <f t="shared" si="9"/>
        <v>0</v>
      </c>
    </row>
    <row r="25" spans="1:13" ht="23" customHeight="1">
      <c r="A25" s="18"/>
      <c r="B25" s="19"/>
      <c r="C25" s="20">
        <f t="shared" si="0"/>
        <v>0</v>
      </c>
      <c r="D25" s="19"/>
      <c r="E25" s="21">
        <f t="shared" si="1"/>
        <v>0</v>
      </c>
      <c r="F25" s="22">
        <f t="shared" si="2"/>
        <v>0</v>
      </c>
      <c r="G25" s="23">
        <f t="shared" si="3"/>
        <v>0</v>
      </c>
      <c r="H25" s="22">
        <f t="shared" si="4"/>
        <v>0</v>
      </c>
      <c r="I25" s="24" t="e">
        <f t="shared" si="5"/>
        <v>#DIV/0!</v>
      </c>
      <c r="J25" s="24" t="e">
        <f t="shared" si="6"/>
        <v>#DIV/0!</v>
      </c>
      <c r="K25" s="24">
        <f t="shared" si="7"/>
        <v>0</v>
      </c>
      <c r="L25" s="24">
        <f t="shared" si="8"/>
        <v>0</v>
      </c>
      <c r="M25" s="25">
        <f t="shared" si="9"/>
        <v>0</v>
      </c>
    </row>
    <row r="26" spans="1:13" ht="23" customHeight="1">
      <c r="A26" s="18"/>
      <c r="B26" s="19"/>
      <c r="C26" s="20">
        <f t="shared" si="0"/>
        <v>0</v>
      </c>
      <c r="D26" s="19"/>
      <c r="E26" s="21">
        <f t="shared" si="1"/>
        <v>0</v>
      </c>
      <c r="F26" s="22">
        <f t="shared" si="2"/>
        <v>0</v>
      </c>
      <c r="G26" s="23">
        <f t="shared" si="3"/>
        <v>0</v>
      </c>
      <c r="H26" s="22">
        <f t="shared" si="4"/>
        <v>0</v>
      </c>
      <c r="I26" s="24" t="e">
        <f t="shared" si="5"/>
        <v>#DIV/0!</v>
      </c>
      <c r="J26" s="24" t="e">
        <f t="shared" si="6"/>
        <v>#DIV/0!</v>
      </c>
      <c r="K26" s="24">
        <f t="shared" si="7"/>
        <v>0</v>
      </c>
      <c r="L26" s="24">
        <f t="shared" si="8"/>
        <v>0</v>
      </c>
      <c r="M26" s="25">
        <f t="shared" si="9"/>
        <v>0</v>
      </c>
    </row>
    <row r="27" spans="1:13" ht="23" customHeight="1">
      <c r="A27" s="18"/>
      <c r="B27" s="19"/>
      <c r="C27" s="20">
        <f t="shared" si="0"/>
        <v>0</v>
      </c>
      <c r="D27" s="19"/>
      <c r="E27" s="21">
        <f t="shared" si="1"/>
        <v>0</v>
      </c>
      <c r="F27" s="22">
        <f t="shared" si="2"/>
        <v>0</v>
      </c>
      <c r="G27" s="23">
        <f t="shared" si="3"/>
        <v>0</v>
      </c>
      <c r="H27" s="22">
        <f t="shared" si="4"/>
        <v>0</v>
      </c>
      <c r="I27" s="24" t="e">
        <f t="shared" si="5"/>
        <v>#DIV/0!</v>
      </c>
      <c r="J27" s="24" t="e">
        <f t="shared" si="6"/>
        <v>#DIV/0!</v>
      </c>
      <c r="K27" s="24">
        <f t="shared" si="7"/>
        <v>0</v>
      </c>
      <c r="L27" s="24">
        <f t="shared" si="8"/>
        <v>0</v>
      </c>
      <c r="M27" s="25">
        <f t="shared" si="9"/>
        <v>0</v>
      </c>
    </row>
    <row r="28" spans="1:13" ht="23" customHeight="1">
      <c r="A28" s="18"/>
      <c r="B28" s="19"/>
      <c r="C28" s="20">
        <f t="shared" si="0"/>
        <v>0</v>
      </c>
      <c r="D28" s="19"/>
      <c r="E28" s="21">
        <f t="shared" si="1"/>
        <v>0</v>
      </c>
      <c r="F28" s="22">
        <f t="shared" si="2"/>
        <v>0</v>
      </c>
      <c r="G28" s="23">
        <f t="shared" si="3"/>
        <v>0</v>
      </c>
      <c r="H28" s="22">
        <f t="shared" si="4"/>
        <v>0</v>
      </c>
      <c r="I28" s="24" t="e">
        <f t="shared" si="5"/>
        <v>#DIV/0!</v>
      </c>
      <c r="J28" s="24" t="e">
        <f t="shared" si="6"/>
        <v>#DIV/0!</v>
      </c>
      <c r="K28" s="24">
        <f t="shared" si="7"/>
        <v>0</v>
      </c>
      <c r="L28" s="24">
        <f t="shared" si="8"/>
        <v>0</v>
      </c>
      <c r="M28" s="25">
        <f t="shared" si="9"/>
        <v>0</v>
      </c>
    </row>
    <row r="29" spans="1:13" ht="23" customHeight="1" thickBot="1">
      <c r="A29" s="26"/>
      <c r="B29" s="27"/>
      <c r="C29" s="28">
        <f t="shared" si="0"/>
        <v>0</v>
      </c>
      <c r="D29" s="27"/>
      <c r="E29" s="29">
        <f t="shared" si="1"/>
        <v>0</v>
      </c>
      <c r="F29" s="22">
        <f t="shared" si="2"/>
        <v>0</v>
      </c>
      <c r="G29" s="30">
        <f t="shared" si="3"/>
        <v>0</v>
      </c>
      <c r="H29" s="31">
        <f t="shared" si="4"/>
        <v>0</v>
      </c>
      <c r="I29" s="32" t="e">
        <f t="shared" si="5"/>
        <v>#DIV/0!</v>
      </c>
      <c r="J29" s="32" t="e">
        <f t="shared" si="6"/>
        <v>#DIV/0!</v>
      </c>
      <c r="K29" s="32">
        <f t="shared" si="7"/>
        <v>0</v>
      </c>
      <c r="L29" s="32">
        <f t="shared" si="8"/>
        <v>0</v>
      </c>
      <c r="M29" s="33">
        <f t="shared" si="9"/>
        <v>0</v>
      </c>
    </row>
    <row r="30" spans="1:13" s="41" customFormat="1" ht="32.25" customHeight="1" thickBot="1">
      <c r="A30" s="34" t="s">
        <v>0</v>
      </c>
      <c r="B30" s="35">
        <f>SUM(B11:B29)</f>
        <v>0</v>
      </c>
      <c r="C30" s="35">
        <f>SUM(C11:C29)</f>
        <v>0</v>
      </c>
      <c r="D30" s="35">
        <f>SUM(D11:D29)</f>
        <v>0</v>
      </c>
      <c r="E30" s="36">
        <f t="shared" si="1"/>
        <v>0</v>
      </c>
      <c r="F30" s="35">
        <f aca="true" t="shared" si="10" ref="F30:M30">SUM(F11:F29)</f>
        <v>0</v>
      </c>
      <c r="G30" s="37">
        <f t="shared" si="10"/>
        <v>0</v>
      </c>
      <c r="H30" s="38">
        <f t="shared" si="10"/>
        <v>0</v>
      </c>
      <c r="I30" s="39" t="e">
        <f t="shared" si="10"/>
        <v>#DIV/0!</v>
      </c>
      <c r="J30" s="39" t="e">
        <f t="shared" si="10"/>
        <v>#DIV/0!</v>
      </c>
      <c r="K30" s="39">
        <f t="shared" si="10"/>
        <v>0</v>
      </c>
      <c r="L30" s="39">
        <f t="shared" si="10"/>
        <v>0</v>
      </c>
      <c r="M30" s="40">
        <f t="shared" si="10"/>
        <v>0</v>
      </c>
    </row>
    <row r="31" s="41" customFormat="1" ht="12.75"/>
    <row r="32" spans="1:17" ht="15">
      <c r="A32" s="118" t="s">
        <v>33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42"/>
      <c r="Q32" s="42"/>
    </row>
    <row r="33" spans="1:17" ht="15">
      <c r="A33" s="118" t="s">
        <v>54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42"/>
      <c r="Q33" s="42"/>
    </row>
    <row r="34" spans="1:17" ht="15">
      <c r="A34" s="118" t="s">
        <v>34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42"/>
      <c r="Q34" s="42"/>
    </row>
    <row r="35" spans="1:34" s="44" customFormat="1" ht="15">
      <c r="A35" s="118" t="s">
        <v>35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</row>
    <row r="36" spans="1:17" ht="15">
      <c r="A36" s="118" t="s">
        <v>32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42"/>
      <c r="Q36" s="42"/>
    </row>
    <row r="37" spans="1:17" ht="15" customHeight="1">
      <c r="A37" s="118" t="s">
        <v>30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42"/>
      <c r="Q37" s="42"/>
    </row>
    <row r="38" spans="1:17" ht="17.25" customHeight="1">
      <c r="A38" s="118" t="s">
        <v>63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42"/>
      <c r="Q38" s="42"/>
    </row>
    <row r="39" spans="1:17" ht="15">
      <c r="A39" s="119" t="s">
        <v>36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42"/>
      <c r="Q39" s="42"/>
    </row>
    <row r="40" spans="1:16" ht="15">
      <c r="A40" s="118" t="s">
        <v>31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42"/>
    </row>
    <row r="41" spans="1:16" ht="12.75">
      <c r="A41" s="42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2"/>
      <c r="O41" s="42"/>
      <c r="P41" s="42"/>
    </row>
    <row r="42" spans="14:16" ht="12.75">
      <c r="N42" s="42"/>
      <c r="O42" s="42"/>
      <c r="P42" s="42"/>
    </row>
    <row r="43" spans="1:16" ht="12.75">
      <c r="A43" s="47"/>
      <c r="B43" s="48"/>
      <c r="C43" s="48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2"/>
      <c r="O43" s="42"/>
      <c r="P43" s="42"/>
    </row>
    <row r="44" spans="2:16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2"/>
      <c r="O44" s="42"/>
      <c r="P44" s="42"/>
    </row>
    <row r="45" spans="1:16" ht="12.75">
      <c r="A45" s="42"/>
      <c r="B45" s="4"/>
      <c r="C45" s="4"/>
      <c r="D45" s="4"/>
      <c r="E45" s="46"/>
      <c r="F45" s="46"/>
      <c r="G45" s="46"/>
      <c r="H45" s="46"/>
      <c r="I45" s="46"/>
      <c r="J45" s="46"/>
      <c r="K45" s="46"/>
      <c r="L45" s="46"/>
      <c r="M45" s="46"/>
      <c r="N45" s="42"/>
      <c r="O45" s="42"/>
      <c r="P45" s="42"/>
    </row>
    <row r="46" spans="1:16" ht="12.75">
      <c r="A46" s="42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2"/>
      <c r="O46" s="42"/>
      <c r="P46" s="42"/>
    </row>
    <row r="47" spans="1:16" ht="12.75">
      <c r="A47" s="42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2"/>
      <c r="O47" s="42"/>
      <c r="P47" s="42"/>
    </row>
    <row r="48" spans="1:16" ht="12.75">
      <c r="A48" s="42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2"/>
      <c r="O48" s="42"/>
      <c r="P48" s="42"/>
    </row>
    <row r="49" spans="1:16" ht="12.75">
      <c r="A49" s="42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2"/>
      <c r="O49" s="42"/>
      <c r="P49" s="42"/>
    </row>
    <row r="50" spans="1:16" ht="12.75">
      <c r="A50" s="42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2"/>
      <c r="O50" s="42"/>
      <c r="P50" s="42"/>
    </row>
    <row r="51" spans="1:16" ht="12.75">
      <c r="A51" s="42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2"/>
      <c r="O51" s="42"/>
      <c r="P51" s="42"/>
    </row>
    <row r="52" spans="1:16" ht="12.75">
      <c r="A52" s="42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2"/>
      <c r="O52" s="42"/>
      <c r="P52" s="42"/>
    </row>
    <row r="53" spans="1:16" ht="12.75">
      <c r="A53" s="42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2"/>
      <c r="O53" s="42"/>
      <c r="P53" s="42"/>
    </row>
    <row r="54" spans="1:16" ht="12.75">
      <c r="A54" s="42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2"/>
      <c r="O54" s="42"/>
      <c r="P54" s="42"/>
    </row>
    <row r="55" spans="1:16" ht="12.75">
      <c r="A55" s="42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2"/>
      <c r="O55" s="42"/>
      <c r="P55" s="42"/>
    </row>
    <row r="56" spans="1:16" ht="12.75">
      <c r="A56" s="42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2"/>
      <c r="O56" s="42"/>
      <c r="P56" s="42"/>
    </row>
    <row r="57" spans="1:16" ht="12.75">
      <c r="A57" s="42"/>
      <c r="B57" s="4"/>
      <c r="C57" s="4"/>
      <c r="D57" s="4"/>
      <c r="E57" s="46"/>
      <c r="F57" s="46"/>
      <c r="G57" s="46"/>
      <c r="H57" s="46"/>
      <c r="I57" s="46"/>
      <c r="J57" s="46"/>
      <c r="K57" s="46"/>
      <c r="L57" s="46"/>
      <c r="M57" s="46"/>
      <c r="N57" s="42"/>
      <c r="O57" s="42"/>
      <c r="P57" s="42"/>
    </row>
    <row r="58" spans="1:16" ht="12.75">
      <c r="A58" s="42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2"/>
      <c r="O58" s="42"/>
      <c r="P58" s="42"/>
    </row>
    <row r="59" spans="1:16" ht="12.75">
      <c r="A59" s="42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2"/>
      <c r="O59" s="42"/>
      <c r="P59" s="42"/>
    </row>
    <row r="60" spans="1:16" ht="12.75">
      <c r="A60" s="42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9"/>
      <c r="O60" s="42"/>
      <c r="P60" s="42"/>
    </row>
    <row r="61" spans="1:16" ht="12.75">
      <c r="A61" s="42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9"/>
      <c r="O61" s="42"/>
      <c r="P61" s="42"/>
    </row>
    <row r="62" spans="1:16" ht="12.75">
      <c r="A62" s="42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9"/>
      <c r="O62" s="42"/>
      <c r="P62" s="42"/>
    </row>
    <row r="63" spans="1:16" ht="12.75">
      <c r="A63" s="42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2"/>
      <c r="O63" s="42"/>
      <c r="P63" s="42"/>
    </row>
    <row r="64" spans="1:16" ht="12.75">
      <c r="A64" s="42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2"/>
      <c r="O64" s="42"/>
      <c r="P64" s="42"/>
    </row>
    <row r="65" spans="1:13" ht="12.75">
      <c r="A65" s="42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1:13" ht="12.75">
      <c r="A66" s="42"/>
      <c r="B66" s="4"/>
      <c r="C66" s="4"/>
      <c r="D66" s="4"/>
      <c r="E66" s="46"/>
      <c r="F66" s="46"/>
      <c r="G66" s="46"/>
      <c r="H66" s="46"/>
      <c r="I66" s="46"/>
      <c r="J66" s="46"/>
      <c r="K66" s="46"/>
      <c r="L66" s="46"/>
      <c r="M66" s="46"/>
    </row>
    <row r="67" spans="1:13" ht="12.75">
      <c r="A67" s="42"/>
      <c r="B67" s="4"/>
      <c r="C67" s="4"/>
      <c r="D67" s="4"/>
      <c r="E67" s="46"/>
      <c r="F67" s="46"/>
      <c r="G67" s="46"/>
      <c r="H67" s="46"/>
      <c r="I67" s="46"/>
      <c r="J67" s="46"/>
      <c r="K67" s="46"/>
      <c r="L67" s="46"/>
      <c r="M67" s="46"/>
    </row>
    <row r="68" spans="1:13" ht="12.75">
      <c r="A68" s="42"/>
      <c r="B68" s="4"/>
      <c r="C68" s="4"/>
      <c r="D68" s="4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2.75">
      <c r="A69" s="42"/>
      <c r="B69" s="4"/>
      <c r="C69" s="4"/>
      <c r="D69" s="4"/>
      <c r="E69" s="46"/>
      <c r="F69" s="46"/>
      <c r="G69" s="46"/>
      <c r="H69" s="46"/>
      <c r="I69" s="46"/>
      <c r="J69" s="46"/>
      <c r="K69" s="46"/>
      <c r="L69" s="46"/>
      <c r="M69" s="46"/>
    </row>
    <row r="70" spans="1:13" ht="12.75">
      <c r="A70" s="42"/>
      <c r="B70" s="4"/>
      <c r="C70" s="4"/>
      <c r="D70" s="4"/>
      <c r="E70" s="46"/>
      <c r="F70" s="46"/>
      <c r="G70" s="46"/>
      <c r="H70" s="46"/>
      <c r="I70" s="46"/>
      <c r="J70" s="46"/>
      <c r="K70" s="46"/>
      <c r="L70" s="46"/>
      <c r="M70" s="46"/>
    </row>
    <row r="71" spans="1:13" ht="12.75">
      <c r="A71" s="42"/>
      <c r="B71" s="4"/>
      <c r="C71" s="4"/>
      <c r="D71" s="4"/>
      <c r="E71" s="46"/>
      <c r="F71" s="46"/>
      <c r="G71" s="46"/>
      <c r="H71" s="46"/>
      <c r="I71" s="46"/>
      <c r="J71" s="46"/>
      <c r="K71" s="46"/>
      <c r="L71" s="46"/>
      <c r="M71" s="46"/>
    </row>
    <row r="72" spans="1:13" ht="12.75">
      <c r="A72" s="42"/>
      <c r="B72" s="4"/>
      <c r="C72" s="4"/>
      <c r="D72" s="4"/>
      <c r="E72" s="46"/>
      <c r="F72" s="46"/>
      <c r="G72" s="46"/>
      <c r="H72" s="46"/>
      <c r="I72" s="46"/>
      <c r="J72" s="46"/>
      <c r="K72" s="46"/>
      <c r="L72" s="46"/>
      <c r="M72" s="46"/>
    </row>
    <row r="73" spans="1:13" ht="12.75">
      <c r="A73" s="42"/>
      <c r="B73" s="4"/>
      <c r="C73" s="4"/>
      <c r="D73" s="4"/>
      <c r="E73" s="46"/>
      <c r="F73" s="46"/>
      <c r="G73" s="46"/>
      <c r="H73" s="46"/>
      <c r="I73" s="46"/>
      <c r="J73" s="46"/>
      <c r="K73" s="46"/>
      <c r="L73" s="46"/>
      <c r="M73" s="46"/>
    </row>
    <row r="74" spans="1:13" ht="12.75">
      <c r="A74" s="42"/>
      <c r="B74" s="4"/>
      <c r="C74" s="4"/>
      <c r="D74" s="4"/>
      <c r="E74" s="46"/>
      <c r="F74" s="46"/>
      <c r="G74" s="46"/>
      <c r="H74" s="46"/>
      <c r="I74" s="46"/>
      <c r="J74" s="46"/>
      <c r="K74" s="46"/>
      <c r="L74" s="46"/>
      <c r="M74" s="46"/>
    </row>
    <row r="75" spans="1:13" ht="12.75">
      <c r="A75" s="42"/>
      <c r="B75" s="4"/>
      <c r="C75" s="4"/>
      <c r="D75" s="4"/>
      <c r="E75" s="46"/>
      <c r="F75" s="46"/>
      <c r="G75" s="46"/>
      <c r="H75" s="46"/>
      <c r="I75" s="46"/>
      <c r="J75" s="46"/>
      <c r="K75" s="46"/>
      <c r="L75" s="46"/>
      <c r="M75" s="46"/>
    </row>
    <row r="76" spans="1:13" ht="12.75">
      <c r="A76" s="42"/>
      <c r="B76" s="4"/>
      <c r="C76" s="4"/>
      <c r="D76" s="4"/>
      <c r="E76" s="46"/>
      <c r="F76" s="46"/>
      <c r="G76" s="46"/>
      <c r="H76" s="46"/>
      <c r="I76" s="46"/>
      <c r="J76" s="46"/>
      <c r="K76" s="46"/>
      <c r="L76" s="46"/>
      <c r="M76" s="46"/>
    </row>
    <row r="77" spans="1:13" ht="12.75">
      <c r="A77" s="42"/>
      <c r="B77" s="4"/>
      <c r="C77" s="4"/>
      <c r="D77" s="4"/>
      <c r="E77" s="46"/>
      <c r="F77" s="46"/>
      <c r="G77" s="46"/>
      <c r="H77" s="46"/>
      <c r="I77" s="46"/>
      <c r="J77" s="46"/>
      <c r="K77" s="46"/>
      <c r="L77" s="46"/>
      <c r="M77" s="46"/>
    </row>
    <row r="78" spans="1:13" ht="12.75">
      <c r="A78" s="42"/>
      <c r="B78" s="4"/>
      <c r="C78" s="4"/>
      <c r="D78" s="4"/>
      <c r="E78" s="46"/>
      <c r="F78" s="46"/>
      <c r="G78" s="46"/>
      <c r="H78" s="46"/>
      <c r="I78" s="46"/>
      <c r="J78" s="46"/>
      <c r="K78" s="46"/>
      <c r="L78" s="46"/>
      <c r="M78" s="46"/>
    </row>
    <row r="79" spans="1:13" ht="12.75">
      <c r="A79" s="42"/>
      <c r="B79" s="4"/>
      <c r="C79" s="4"/>
      <c r="D79" s="4"/>
      <c r="E79" s="4"/>
      <c r="F79" s="4"/>
      <c r="G79" s="4"/>
      <c r="H79" s="46"/>
      <c r="I79" s="4"/>
      <c r="J79" s="4"/>
      <c r="K79" s="4"/>
      <c r="L79" s="4"/>
      <c r="M79" s="46"/>
    </row>
    <row r="80" spans="1:13" ht="12.75">
      <c r="A80" s="42"/>
      <c r="B80" s="4"/>
      <c r="C80" s="4"/>
      <c r="D80" s="4"/>
      <c r="E80" s="4"/>
      <c r="F80" s="4"/>
      <c r="G80" s="4"/>
      <c r="H80" s="46"/>
      <c r="I80" s="4"/>
      <c r="J80" s="4"/>
      <c r="K80" s="4"/>
      <c r="L80" s="4"/>
      <c r="M80" s="46"/>
    </row>
    <row r="81" spans="1:13" ht="12.75">
      <c r="A81" s="42"/>
      <c r="B81" s="4"/>
      <c r="C81" s="4"/>
      <c r="D81" s="4"/>
      <c r="E81" s="4"/>
      <c r="F81" s="4"/>
      <c r="G81" s="4"/>
      <c r="H81" s="46"/>
      <c r="I81" s="4"/>
      <c r="J81" s="4"/>
      <c r="K81" s="4"/>
      <c r="L81" s="4"/>
      <c r="M81" s="46"/>
    </row>
    <row r="82" spans="1:13" ht="12.75">
      <c r="A82" s="42"/>
      <c r="B82" s="4"/>
      <c r="C82" s="4"/>
      <c r="D82" s="4"/>
      <c r="E82" s="4"/>
      <c r="F82" s="4"/>
      <c r="G82" s="4"/>
      <c r="H82" s="46"/>
      <c r="I82" s="4"/>
      <c r="J82" s="4"/>
      <c r="K82" s="4"/>
      <c r="L82" s="4"/>
      <c r="M82" s="46"/>
    </row>
    <row r="83" spans="1:13" ht="12.75">
      <c r="A83" s="42"/>
      <c r="B83" s="4"/>
      <c r="C83" s="4"/>
      <c r="D83" s="4"/>
      <c r="E83" s="4"/>
      <c r="F83" s="4"/>
      <c r="G83" s="4"/>
      <c r="H83" s="46"/>
      <c r="I83" s="4"/>
      <c r="J83" s="4"/>
      <c r="K83" s="4"/>
      <c r="L83" s="4"/>
      <c r="M83" s="46"/>
    </row>
    <row r="84" spans="1:13" ht="12.75">
      <c r="A84" s="42"/>
      <c r="B84" s="4"/>
      <c r="C84" s="4"/>
      <c r="D84" s="4"/>
      <c r="E84" s="4"/>
      <c r="F84" s="4"/>
      <c r="G84" s="4"/>
      <c r="H84" s="46"/>
      <c r="I84" s="4"/>
      <c r="J84" s="4"/>
      <c r="K84" s="4"/>
      <c r="L84" s="4"/>
      <c r="M84" s="46"/>
    </row>
    <row r="85" spans="1:13" ht="12.75">
      <c r="A85" s="42"/>
      <c r="B85" s="4"/>
      <c r="C85" s="4"/>
      <c r="D85" s="4"/>
      <c r="E85" s="4"/>
      <c r="F85" s="4"/>
      <c r="G85" s="4"/>
      <c r="H85" s="46"/>
      <c r="I85" s="4"/>
      <c r="J85" s="4"/>
      <c r="K85" s="4"/>
      <c r="L85" s="4"/>
      <c r="M85" s="46"/>
    </row>
    <row r="86" spans="1:13" ht="12.75">
      <c r="A86" s="42"/>
      <c r="B86" s="4"/>
      <c r="C86" s="4"/>
      <c r="D86" s="4"/>
      <c r="E86" s="4"/>
      <c r="F86" s="4"/>
      <c r="G86" s="4"/>
      <c r="H86" s="46"/>
      <c r="I86" s="4"/>
      <c r="J86" s="4"/>
      <c r="K86" s="4"/>
      <c r="L86" s="4"/>
      <c r="M86" s="46"/>
    </row>
    <row r="87" spans="1:13" ht="12.75">
      <c r="A87" s="42"/>
      <c r="B87" s="4"/>
      <c r="C87" s="4"/>
      <c r="D87" s="4"/>
      <c r="E87" s="4"/>
      <c r="F87" s="4"/>
      <c r="G87" s="4"/>
      <c r="H87" s="46"/>
      <c r="I87" s="4"/>
      <c r="J87" s="4"/>
      <c r="K87" s="4"/>
      <c r="L87" s="4"/>
      <c r="M87" s="46"/>
    </row>
    <row r="88" spans="1:13" ht="12.75">
      <c r="A88" s="42"/>
      <c r="B88" s="4"/>
      <c r="C88" s="4"/>
      <c r="D88" s="4"/>
      <c r="E88" s="4"/>
      <c r="F88" s="4"/>
      <c r="G88" s="4"/>
      <c r="H88" s="46"/>
      <c r="I88" s="4"/>
      <c r="J88" s="4"/>
      <c r="K88" s="4"/>
      <c r="L88" s="4"/>
      <c r="M88" s="46"/>
    </row>
    <row r="89" spans="1:13" ht="12.75">
      <c r="A89" s="42"/>
      <c r="B89" s="4"/>
      <c r="C89" s="4"/>
      <c r="D89" s="4"/>
      <c r="E89" s="4"/>
      <c r="F89" s="4"/>
      <c r="G89" s="4"/>
      <c r="H89" s="46"/>
      <c r="I89" s="4"/>
      <c r="J89" s="4"/>
      <c r="K89" s="4"/>
      <c r="L89" s="4"/>
      <c r="M89" s="46"/>
    </row>
    <row r="90" spans="1:13" ht="12.75">
      <c r="A90" s="42"/>
      <c r="B90" s="4"/>
      <c r="C90" s="4"/>
      <c r="D90" s="4"/>
      <c r="E90" s="4"/>
      <c r="F90" s="4"/>
      <c r="G90" s="4"/>
      <c r="H90" s="46"/>
      <c r="I90" s="4"/>
      <c r="J90" s="4"/>
      <c r="K90" s="4"/>
      <c r="L90" s="4"/>
      <c r="M90" s="46"/>
    </row>
    <row r="91" spans="1:13" ht="12.75">
      <c r="A91" s="42"/>
      <c r="B91" s="4"/>
      <c r="C91" s="4"/>
      <c r="D91" s="4"/>
      <c r="E91" s="4"/>
      <c r="F91" s="4"/>
      <c r="G91" s="4"/>
      <c r="H91" s="46"/>
      <c r="I91" s="4"/>
      <c r="J91" s="4"/>
      <c r="K91" s="4"/>
      <c r="L91" s="4"/>
      <c r="M91" s="46"/>
    </row>
    <row r="92" spans="1:13" ht="12.75">
      <c r="A92" s="42"/>
      <c r="B92" s="4"/>
      <c r="C92" s="4"/>
      <c r="D92" s="4"/>
      <c r="E92" s="4"/>
      <c r="F92" s="4"/>
      <c r="G92" s="4"/>
      <c r="H92" s="46"/>
      <c r="I92" s="4"/>
      <c r="J92" s="4"/>
      <c r="K92" s="4"/>
      <c r="L92" s="4"/>
      <c r="M92" s="46"/>
    </row>
    <row r="93" spans="1:13" ht="12.75">
      <c r="A93" s="42"/>
      <c r="B93" s="4"/>
      <c r="C93" s="4"/>
      <c r="D93" s="4"/>
      <c r="E93" s="4"/>
      <c r="F93" s="4"/>
      <c r="G93" s="4"/>
      <c r="H93" s="46"/>
      <c r="I93" s="4"/>
      <c r="J93" s="4"/>
      <c r="K93" s="4"/>
      <c r="L93" s="4"/>
      <c r="M93" s="46"/>
    </row>
    <row r="94" spans="1:13" ht="12.75">
      <c r="A94" s="42"/>
      <c r="B94" s="4"/>
      <c r="C94" s="4"/>
      <c r="D94" s="4"/>
      <c r="E94" s="4"/>
      <c r="F94" s="4"/>
      <c r="G94" s="4"/>
      <c r="H94" s="46"/>
      <c r="I94" s="4"/>
      <c r="J94" s="4"/>
      <c r="K94" s="4"/>
      <c r="L94" s="4"/>
      <c r="M94" s="46"/>
    </row>
    <row r="95" spans="1:13" ht="12.75">
      <c r="A95" s="42"/>
      <c r="B95" s="4"/>
      <c r="C95" s="4"/>
      <c r="D95" s="4"/>
      <c r="E95" s="4"/>
      <c r="F95" s="4"/>
      <c r="G95" s="4"/>
      <c r="H95" s="46"/>
      <c r="I95" s="4"/>
      <c r="J95" s="4"/>
      <c r="K95" s="4"/>
      <c r="L95" s="4"/>
      <c r="M95" s="46"/>
    </row>
    <row r="96" spans="1:13" ht="12.75">
      <c r="A96" s="42"/>
      <c r="B96" s="4"/>
      <c r="C96" s="4"/>
      <c r="D96" s="4"/>
      <c r="E96" s="4"/>
      <c r="F96" s="4"/>
      <c r="G96" s="4"/>
      <c r="H96" s="46"/>
      <c r="I96" s="4"/>
      <c r="J96" s="4"/>
      <c r="K96" s="4"/>
      <c r="L96" s="4"/>
      <c r="M96" s="46"/>
    </row>
  </sheetData>
  <sheetProtection password="CA57" sheet="1" objects="1" scenarios="1"/>
  <mergeCells count="21">
    <mergeCell ref="A32:O32"/>
    <mergeCell ref="A6:B6"/>
    <mergeCell ref="F9:G9"/>
    <mergeCell ref="H9:M9"/>
    <mergeCell ref="H7:M7"/>
    <mergeCell ref="A7:B7"/>
    <mergeCell ref="A8:B8"/>
    <mergeCell ref="A3:D3"/>
    <mergeCell ref="G3:J3"/>
    <mergeCell ref="L3:N3"/>
    <mergeCell ref="B5:C5"/>
    <mergeCell ref="D5:H5"/>
    <mergeCell ref="I5:J5"/>
    <mergeCell ref="A39:O39"/>
    <mergeCell ref="A40:O40"/>
    <mergeCell ref="A33:O33"/>
    <mergeCell ref="A34:O34"/>
    <mergeCell ref="A35:O35"/>
    <mergeCell ref="A36:O36"/>
    <mergeCell ref="A37:O37"/>
    <mergeCell ref="A38:O38"/>
  </mergeCells>
  <printOptions/>
  <pageMargins left="0.787401575" right="0.787401575" top="0.35" bottom="0.3" header="0.18" footer="0.16"/>
  <pageSetup horizontalDpi="600" verticalDpi="600" orientation="landscape" paperSize="9" scale="60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6"/>
  <sheetViews>
    <sheetView workbookViewId="0" topLeftCell="A1">
      <selection activeCell="D48" sqref="D48"/>
    </sheetView>
  </sheetViews>
  <sheetFormatPr defaultColWidth="11.421875" defaultRowHeight="12.75"/>
  <cols>
    <col min="1" max="1" width="25.8515625" style="2" customWidth="1"/>
    <col min="2" max="2" width="10.8515625" style="3" customWidth="1"/>
    <col min="3" max="3" width="11.8515625" style="3" customWidth="1"/>
    <col min="4" max="4" width="10.8515625" style="3" customWidth="1"/>
    <col min="5" max="5" width="12.8515625" style="3" customWidth="1"/>
    <col min="6" max="6" width="12.28125" style="3" customWidth="1"/>
    <col min="7" max="7" width="9.140625" style="3" customWidth="1"/>
    <col min="8" max="8" width="18.421875" style="6" customWidth="1"/>
    <col min="9" max="9" width="10.28125" style="3" customWidth="1"/>
    <col min="10" max="10" width="8.421875" style="3" customWidth="1"/>
    <col min="11" max="11" width="13.140625" style="3" customWidth="1"/>
    <col min="12" max="12" width="8.421875" style="3" customWidth="1"/>
    <col min="13" max="13" width="10.8515625" style="6" customWidth="1"/>
    <col min="14" max="16384" width="10.8515625" style="2" customWidth="1"/>
  </cols>
  <sheetData>
    <row r="1" spans="1:13" ht="26.25" customHeight="1">
      <c r="A1" s="50" t="s">
        <v>60</v>
      </c>
      <c r="B1" s="51"/>
      <c r="C1" s="51"/>
      <c r="D1" s="51"/>
      <c r="E1" s="1"/>
      <c r="F1" s="1"/>
      <c r="G1" s="1"/>
      <c r="H1" s="1"/>
      <c r="I1" s="2"/>
      <c r="J1" s="2"/>
      <c r="K1" s="2"/>
      <c r="L1" s="2"/>
      <c r="M1" s="2"/>
    </row>
    <row r="2" spans="4:6" ht="14.25" customHeight="1">
      <c r="D2" s="4"/>
      <c r="E2" s="5"/>
      <c r="F2" s="5"/>
    </row>
    <row r="3" spans="1:14" s="45" customFormat="1" ht="22.5" customHeight="1">
      <c r="A3" s="112"/>
      <c r="B3" s="112"/>
      <c r="C3" s="112"/>
      <c r="D3" s="112"/>
      <c r="E3" s="67"/>
      <c r="F3" s="68" t="s">
        <v>13</v>
      </c>
      <c r="G3" s="107"/>
      <c r="H3" s="108"/>
      <c r="I3" s="108"/>
      <c r="J3" s="109"/>
      <c r="K3" s="68" t="s">
        <v>12</v>
      </c>
      <c r="L3" s="107"/>
      <c r="M3" s="108"/>
      <c r="N3" s="109"/>
    </row>
    <row r="4" spans="1:13" s="45" customFormat="1" ht="20.25" customHeight="1">
      <c r="A4" s="66"/>
      <c r="E4" s="69"/>
      <c r="F4" s="70"/>
      <c r="G4" s="71"/>
      <c r="H4" s="69"/>
      <c r="I4" s="69"/>
      <c r="J4" s="72"/>
      <c r="K4" s="73"/>
      <c r="L4" s="74"/>
      <c r="M4" s="75"/>
    </row>
    <row r="5" spans="1:13" s="45" customFormat="1" ht="24.75" customHeight="1">
      <c r="A5" s="76" t="s">
        <v>8</v>
      </c>
      <c r="B5" s="120"/>
      <c r="C5" s="121"/>
      <c r="D5" s="115" t="s">
        <v>15</v>
      </c>
      <c r="E5" s="115"/>
      <c r="F5" s="115"/>
      <c r="G5" s="115"/>
      <c r="H5" s="115"/>
      <c r="I5" s="116"/>
      <c r="J5" s="117"/>
      <c r="K5" s="73"/>
      <c r="L5" s="74"/>
      <c r="M5" s="77"/>
    </row>
    <row r="6" spans="1:13" s="45" customFormat="1" ht="25.5" customHeight="1">
      <c r="A6" s="110" t="s">
        <v>9</v>
      </c>
      <c r="B6" s="110"/>
      <c r="C6" s="83"/>
      <c r="D6" s="79"/>
      <c r="E6" s="67"/>
      <c r="F6" s="67"/>
      <c r="G6" s="67"/>
      <c r="H6" s="67"/>
      <c r="I6" s="80"/>
      <c r="J6" s="68"/>
      <c r="K6" s="73"/>
      <c r="L6" s="74"/>
      <c r="M6" s="77"/>
    </row>
    <row r="7" spans="1:13" s="45" customFormat="1" ht="25.5" customHeight="1">
      <c r="A7" s="110" t="s">
        <v>10</v>
      </c>
      <c r="B7" s="110"/>
      <c r="C7" s="83"/>
      <c r="D7" s="81"/>
      <c r="E7" s="67"/>
      <c r="F7" s="67"/>
      <c r="G7" s="67"/>
      <c r="H7" s="104" t="s">
        <v>16</v>
      </c>
      <c r="I7" s="105"/>
      <c r="J7" s="105"/>
      <c r="K7" s="105"/>
      <c r="L7" s="105"/>
      <c r="M7" s="106"/>
    </row>
    <row r="8" spans="1:13" s="45" customFormat="1" ht="25.5" customHeight="1" thickBot="1">
      <c r="A8" s="111" t="s">
        <v>56</v>
      </c>
      <c r="B8" s="111"/>
      <c r="C8" s="84"/>
      <c r="D8" s="81"/>
      <c r="E8" s="67"/>
      <c r="F8" s="67"/>
      <c r="G8" s="67"/>
      <c r="H8" s="71"/>
      <c r="I8" s="71"/>
      <c r="J8" s="71"/>
      <c r="K8" s="71"/>
      <c r="L8" s="71"/>
      <c r="M8" s="71"/>
    </row>
    <row r="9" spans="2:13" s="81" customFormat="1" ht="20.25" customHeight="1" thickBot="1">
      <c r="B9" s="85"/>
      <c r="C9" s="86"/>
      <c r="E9" s="67"/>
      <c r="F9" s="101" t="s">
        <v>28</v>
      </c>
      <c r="G9" s="102"/>
      <c r="H9" s="103" t="s">
        <v>29</v>
      </c>
      <c r="I9" s="103"/>
      <c r="J9" s="103"/>
      <c r="K9" s="103"/>
      <c r="L9" s="103"/>
      <c r="M9" s="102"/>
    </row>
    <row r="10" spans="1:13" ht="52.5" customHeight="1" thickBot="1">
      <c r="A10" s="7" t="s">
        <v>57</v>
      </c>
      <c r="B10" s="8" t="s">
        <v>17</v>
      </c>
      <c r="C10" s="8" t="s">
        <v>18</v>
      </c>
      <c r="D10" s="8" t="s">
        <v>19</v>
      </c>
      <c r="E10" s="9" t="s">
        <v>20</v>
      </c>
      <c r="F10" s="52" t="s">
        <v>21</v>
      </c>
      <c r="G10" s="9" t="s">
        <v>22</v>
      </c>
      <c r="H10" s="52" t="s">
        <v>23</v>
      </c>
      <c r="I10" s="8" t="s">
        <v>24</v>
      </c>
      <c r="J10" s="53" t="s">
        <v>25</v>
      </c>
      <c r="K10" s="53" t="s">
        <v>59</v>
      </c>
      <c r="L10" s="53" t="s">
        <v>26</v>
      </c>
      <c r="M10" s="54" t="s">
        <v>27</v>
      </c>
    </row>
    <row r="11" spans="1:13" ht="23" customHeight="1">
      <c r="A11" s="10"/>
      <c r="B11" s="11"/>
      <c r="C11" s="12">
        <f aca="true" t="shared" si="0" ref="C11:C29">B11*$I$5</f>
        <v>0</v>
      </c>
      <c r="D11" s="11"/>
      <c r="E11" s="13">
        <f aca="true" t="shared" si="1" ref="E11:E30">SUM(C11-D11)</f>
        <v>0</v>
      </c>
      <c r="F11" s="14">
        <f aca="true" t="shared" si="2" ref="F11:F29">E11*1.17*(1+$C$8)</f>
        <v>0</v>
      </c>
      <c r="G11" s="15">
        <f aca="true" t="shared" si="3" ref="G11:G29">SUM(F11*$C$6)/1000</f>
        <v>0</v>
      </c>
      <c r="H11" s="14">
        <f aca="true" t="shared" si="4" ref="H11:H29">F11*1.1</f>
        <v>0</v>
      </c>
      <c r="I11" s="16" t="e">
        <f aca="true" t="shared" si="5" ref="I11:I29">F11/$C$7</f>
        <v>#DIV/0!</v>
      </c>
      <c r="J11" s="16" t="e">
        <f aca="true" t="shared" si="6" ref="J11:J29">F11/$C$7</f>
        <v>#DIV/0!</v>
      </c>
      <c r="K11" s="16">
        <f aca="true" t="shared" si="7" ref="K11:K29">H11/400*1.15</f>
        <v>0</v>
      </c>
      <c r="L11" s="16">
        <f aca="true" t="shared" si="8" ref="L11:L29">H11/50*2</f>
        <v>0</v>
      </c>
      <c r="M11" s="17">
        <f>H11/500</f>
        <v>0</v>
      </c>
    </row>
    <row r="12" spans="1:13" ht="23" customHeight="1">
      <c r="A12" s="18"/>
      <c r="B12" s="19"/>
      <c r="C12" s="20">
        <f t="shared" si="0"/>
        <v>0</v>
      </c>
      <c r="D12" s="19"/>
      <c r="E12" s="21">
        <f t="shared" si="1"/>
        <v>0</v>
      </c>
      <c r="F12" s="22">
        <f t="shared" si="2"/>
        <v>0</v>
      </c>
      <c r="G12" s="23">
        <f t="shared" si="3"/>
        <v>0</v>
      </c>
      <c r="H12" s="22">
        <f t="shared" si="4"/>
        <v>0</v>
      </c>
      <c r="I12" s="24" t="e">
        <f t="shared" si="5"/>
        <v>#DIV/0!</v>
      </c>
      <c r="J12" s="24" t="e">
        <f t="shared" si="6"/>
        <v>#DIV/0!</v>
      </c>
      <c r="K12" s="24">
        <f t="shared" si="7"/>
        <v>0</v>
      </c>
      <c r="L12" s="24">
        <f t="shared" si="8"/>
        <v>0</v>
      </c>
      <c r="M12" s="25">
        <f aca="true" t="shared" si="9" ref="M12:M29">H12*1/500</f>
        <v>0</v>
      </c>
    </row>
    <row r="13" spans="1:13" ht="23" customHeight="1">
      <c r="A13" s="18"/>
      <c r="B13" s="19"/>
      <c r="C13" s="20">
        <f t="shared" si="0"/>
        <v>0</v>
      </c>
      <c r="D13" s="19"/>
      <c r="E13" s="21">
        <f t="shared" si="1"/>
        <v>0</v>
      </c>
      <c r="F13" s="22">
        <f t="shared" si="2"/>
        <v>0</v>
      </c>
      <c r="G13" s="23">
        <f t="shared" si="3"/>
        <v>0</v>
      </c>
      <c r="H13" s="22">
        <f t="shared" si="4"/>
        <v>0</v>
      </c>
      <c r="I13" s="24" t="e">
        <f t="shared" si="5"/>
        <v>#DIV/0!</v>
      </c>
      <c r="J13" s="24" t="e">
        <f t="shared" si="6"/>
        <v>#DIV/0!</v>
      </c>
      <c r="K13" s="24">
        <f t="shared" si="7"/>
        <v>0</v>
      </c>
      <c r="L13" s="24">
        <f t="shared" si="8"/>
        <v>0</v>
      </c>
      <c r="M13" s="25">
        <f t="shared" si="9"/>
        <v>0</v>
      </c>
    </row>
    <row r="14" spans="1:13" ht="23" customHeight="1">
      <c r="A14" s="18"/>
      <c r="B14" s="19"/>
      <c r="C14" s="20">
        <f t="shared" si="0"/>
        <v>0</v>
      </c>
      <c r="D14" s="19"/>
      <c r="E14" s="21">
        <f t="shared" si="1"/>
        <v>0</v>
      </c>
      <c r="F14" s="22">
        <f t="shared" si="2"/>
        <v>0</v>
      </c>
      <c r="G14" s="23">
        <f t="shared" si="3"/>
        <v>0</v>
      </c>
      <c r="H14" s="22">
        <f t="shared" si="4"/>
        <v>0</v>
      </c>
      <c r="I14" s="24" t="e">
        <f t="shared" si="5"/>
        <v>#DIV/0!</v>
      </c>
      <c r="J14" s="24" t="e">
        <f t="shared" si="6"/>
        <v>#DIV/0!</v>
      </c>
      <c r="K14" s="24">
        <f t="shared" si="7"/>
        <v>0</v>
      </c>
      <c r="L14" s="24">
        <f t="shared" si="8"/>
        <v>0</v>
      </c>
      <c r="M14" s="25">
        <f t="shared" si="9"/>
        <v>0</v>
      </c>
    </row>
    <row r="15" spans="1:13" ht="23" customHeight="1">
      <c r="A15" s="18"/>
      <c r="B15" s="19"/>
      <c r="C15" s="20">
        <f t="shared" si="0"/>
        <v>0</v>
      </c>
      <c r="D15" s="19"/>
      <c r="E15" s="21">
        <f t="shared" si="1"/>
        <v>0</v>
      </c>
      <c r="F15" s="22">
        <f t="shared" si="2"/>
        <v>0</v>
      </c>
      <c r="G15" s="23">
        <f t="shared" si="3"/>
        <v>0</v>
      </c>
      <c r="H15" s="22">
        <f t="shared" si="4"/>
        <v>0</v>
      </c>
      <c r="I15" s="24" t="e">
        <f t="shared" si="5"/>
        <v>#DIV/0!</v>
      </c>
      <c r="J15" s="24" t="e">
        <f t="shared" si="6"/>
        <v>#DIV/0!</v>
      </c>
      <c r="K15" s="24">
        <f t="shared" si="7"/>
        <v>0</v>
      </c>
      <c r="L15" s="24">
        <f t="shared" si="8"/>
        <v>0</v>
      </c>
      <c r="M15" s="25">
        <f t="shared" si="9"/>
        <v>0</v>
      </c>
    </row>
    <row r="16" spans="1:13" ht="23" customHeight="1">
      <c r="A16" s="18"/>
      <c r="B16" s="19"/>
      <c r="C16" s="20">
        <f t="shared" si="0"/>
        <v>0</v>
      </c>
      <c r="D16" s="19"/>
      <c r="E16" s="21">
        <f t="shared" si="1"/>
        <v>0</v>
      </c>
      <c r="F16" s="22">
        <f t="shared" si="2"/>
        <v>0</v>
      </c>
      <c r="G16" s="23">
        <f t="shared" si="3"/>
        <v>0</v>
      </c>
      <c r="H16" s="22">
        <f t="shared" si="4"/>
        <v>0</v>
      </c>
      <c r="I16" s="24" t="e">
        <f t="shared" si="5"/>
        <v>#DIV/0!</v>
      </c>
      <c r="J16" s="24" t="e">
        <f t="shared" si="6"/>
        <v>#DIV/0!</v>
      </c>
      <c r="K16" s="24">
        <f t="shared" si="7"/>
        <v>0</v>
      </c>
      <c r="L16" s="24">
        <f t="shared" si="8"/>
        <v>0</v>
      </c>
      <c r="M16" s="25">
        <f t="shared" si="9"/>
        <v>0</v>
      </c>
    </row>
    <row r="17" spans="1:13" ht="23" customHeight="1">
      <c r="A17" s="18"/>
      <c r="B17" s="19"/>
      <c r="C17" s="20">
        <f t="shared" si="0"/>
        <v>0</v>
      </c>
      <c r="D17" s="19"/>
      <c r="E17" s="21">
        <f t="shared" si="1"/>
        <v>0</v>
      </c>
      <c r="F17" s="22">
        <f t="shared" si="2"/>
        <v>0</v>
      </c>
      <c r="G17" s="23">
        <f t="shared" si="3"/>
        <v>0</v>
      </c>
      <c r="H17" s="22">
        <f t="shared" si="4"/>
        <v>0</v>
      </c>
      <c r="I17" s="24" t="e">
        <f t="shared" si="5"/>
        <v>#DIV/0!</v>
      </c>
      <c r="J17" s="24" t="e">
        <f t="shared" si="6"/>
        <v>#DIV/0!</v>
      </c>
      <c r="K17" s="24">
        <f t="shared" si="7"/>
        <v>0</v>
      </c>
      <c r="L17" s="24">
        <f t="shared" si="8"/>
        <v>0</v>
      </c>
      <c r="M17" s="25">
        <f t="shared" si="9"/>
        <v>0</v>
      </c>
    </row>
    <row r="18" spans="1:13" ht="23" customHeight="1">
      <c r="A18" s="18"/>
      <c r="B18" s="19"/>
      <c r="C18" s="20">
        <f t="shared" si="0"/>
        <v>0</v>
      </c>
      <c r="D18" s="19"/>
      <c r="E18" s="21">
        <f t="shared" si="1"/>
        <v>0</v>
      </c>
      <c r="F18" s="22">
        <f t="shared" si="2"/>
        <v>0</v>
      </c>
      <c r="G18" s="23">
        <f t="shared" si="3"/>
        <v>0</v>
      </c>
      <c r="H18" s="22">
        <f t="shared" si="4"/>
        <v>0</v>
      </c>
      <c r="I18" s="24" t="e">
        <f t="shared" si="5"/>
        <v>#DIV/0!</v>
      </c>
      <c r="J18" s="24" t="e">
        <f t="shared" si="6"/>
        <v>#DIV/0!</v>
      </c>
      <c r="K18" s="24">
        <f t="shared" si="7"/>
        <v>0</v>
      </c>
      <c r="L18" s="24">
        <f t="shared" si="8"/>
        <v>0</v>
      </c>
      <c r="M18" s="25">
        <f t="shared" si="9"/>
        <v>0</v>
      </c>
    </row>
    <row r="19" spans="1:13" ht="23" customHeight="1">
      <c r="A19" s="18"/>
      <c r="B19" s="19"/>
      <c r="C19" s="20">
        <f t="shared" si="0"/>
        <v>0</v>
      </c>
      <c r="D19" s="19"/>
      <c r="E19" s="21">
        <f t="shared" si="1"/>
        <v>0</v>
      </c>
      <c r="F19" s="22">
        <f t="shared" si="2"/>
        <v>0</v>
      </c>
      <c r="G19" s="23">
        <f t="shared" si="3"/>
        <v>0</v>
      </c>
      <c r="H19" s="22">
        <f t="shared" si="4"/>
        <v>0</v>
      </c>
      <c r="I19" s="24" t="e">
        <f t="shared" si="5"/>
        <v>#DIV/0!</v>
      </c>
      <c r="J19" s="24" t="e">
        <f t="shared" si="6"/>
        <v>#DIV/0!</v>
      </c>
      <c r="K19" s="24">
        <f t="shared" si="7"/>
        <v>0</v>
      </c>
      <c r="L19" s="24">
        <f t="shared" si="8"/>
        <v>0</v>
      </c>
      <c r="M19" s="25">
        <f t="shared" si="9"/>
        <v>0</v>
      </c>
    </row>
    <row r="20" spans="1:13" ht="23" customHeight="1">
      <c r="A20" s="18"/>
      <c r="B20" s="19"/>
      <c r="C20" s="20">
        <f t="shared" si="0"/>
        <v>0</v>
      </c>
      <c r="D20" s="19"/>
      <c r="E20" s="21">
        <f t="shared" si="1"/>
        <v>0</v>
      </c>
      <c r="F20" s="22">
        <f t="shared" si="2"/>
        <v>0</v>
      </c>
      <c r="G20" s="23">
        <f t="shared" si="3"/>
        <v>0</v>
      </c>
      <c r="H20" s="22">
        <f t="shared" si="4"/>
        <v>0</v>
      </c>
      <c r="I20" s="24" t="e">
        <f t="shared" si="5"/>
        <v>#DIV/0!</v>
      </c>
      <c r="J20" s="24" t="e">
        <f t="shared" si="6"/>
        <v>#DIV/0!</v>
      </c>
      <c r="K20" s="24">
        <f t="shared" si="7"/>
        <v>0</v>
      </c>
      <c r="L20" s="24">
        <f t="shared" si="8"/>
        <v>0</v>
      </c>
      <c r="M20" s="25">
        <f t="shared" si="9"/>
        <v>0</v>
      </c>
    </row>
    <row r="21" spans="1:13" ht="23" customHeight="1">
      <c r="A21" s="18"/>
      <c r="B21" s="19"/>
      <c r="C21" s="20">
        <f t="shared" si="0"/>
        <v>0</v>
      </c>
      <c r="D21" s="19"/>
      <c r="E21" s="21">
        <f t="shared" si="1"/>
        <v>0</v>
      </c>
      <c r="F21" s="22">
        <f t="shared" si="2"/>
        <v>0</v>
      </c>
      <c r="G21" s="23">
        <f t="shared" si="3"/>
        <v>0</v>
      </c>
      <c r="H21" s="22">
        <f t="shared" si="4"/>
        <v>0</v>
      </c>
      <c r="I21" s="24" t="e">
        <f t="shared" si="5"/>
        <v>#DIV/0!</v>
      </c>
      <c r="J21" s="24" t="e">
        <f t="shared" si="6"/>
        <v>#DIV/0!</v>
      </c>
      <c r="K21" s="24">
        <f t="shared" si="7"/>
        <v>0</v>
      </c>
      <c r="L21" s="24">
        <f t="shared" si="8"/>
        <v>0</v>
      </c>
      <c r="M21" s="25">
        <f t="shared" si="9"/>
        <v>0</v>
      </c>
    </row>
    <row r="22" spans="1:13" ht="23" customHeight="1">
      <c r="A22" s="18"/>
      <c r="B22" s="19"/>
      <c r="C22" s="20">
        <f t="shared" si="0"/>
        <v>0</v>
      </c>
      <c r="D22" s="19"/>
      <c r="E22" s="21">
        <f t="shared" si="1"/>
        <v>0</v>
      </c>
      <c r="F22" s="22">
        <f t="shared" si="2"/>
        <v>0</v>
      </c>
      <c r="G22" s="23">
        <f t="shared" si="3"/>
        <v>0</v>
      </c>
      <c r="H22" s="22">
        <f t="shared" si="4"/>
        <v>0</v>
      </c>
      <c r="I22" s="24" t="e">
        <f t="shared" si="5"/>
        <v>#DIV/0!</v>
      </c>
      <c r="J22" s="24" t="e">
        <f t="shared" si="6"/>
        <v>#DIV/0!</v>
      </c>
      <c r="K22" s="24">
        <f t="shared" si="7"/>
        <v>0</v>
      </c>
      <c r="L22" s="24">
        <f t="shared" si="8"/>
        <v>0</v>
      </c>
      <c r="M22" s="25">
        <f t="shared" si="9"/>
        <v>0</v>
      </c>
    </row>
    <row r="23" spans="1:13" ht="23" customHeight="1">
      <c r="A23" s="18"/>
      <c r="B23" s="19"/>
      <c r="C23" s="20">
        <f t="shared" si="0"/>
        <v>0</v>
      </c>
      <c r="D23" s="19"/>
      <c r="E23" s="21">
        <f t="shared" si="1"/>
        <v>0</v>
      </c>
      <c r="F23" s="22">
        <f t="shared" si="2"/>
        <v>0</v>
      </c>
      <c r="G23" s="23">
        <f t="shared" si="3"/>
        <v>0</v>
      </c>
      <c r="H23" s="22">
        <f t="shared" si="4"/>
        <v>0</v>
      </c>
      <c r="I23" s="24" t="e">
        <f t="shared" si="5"/>
        <v>#DIV/0!</v>
      </c>
      <c r="J23" s="24" t="e">
        <f t="shared" si="6"/>
        <v>#DIV/0!</v>
      </c>
      <c r="K23" s="24">
        <f t="shared" si="7"/>
        <v>0</v>
      </c>
      <c r="L23" s="24">
        <f t="shared" si="8"/>
        <v>0</v>
      </c>
      <c r="M23" s="25">
        <f t="shared" si="9"/>
        <v>0</v>
      </c>
    </row>
    <row r="24" spans="1:13" ht="23" customHeight="1">
      <c r="A24" s="18"/>
      <c r="B24" s="19"/>
      <c r="C24" s="20">
        <f t="shared" si="0"/>
        <v>0</v>
      </c>
      <c r="D24" s="19"/>
      <c r="E24" s="21">
        <f t="shared" si="1"/>
        <v>0</v>
      </c>
      <c r="F24" s="22">
        <f t="shared" si="2"/>
        <v>0</v>
      </c>
      <c r="G24" s="23">
        <f t="shared" si="3"/>
        <v>0</v>
      </c>
      <c r="H24" s="22">
        <f t="shared" si="4"/>
        <v>0</v>
      </c>
      <c r="I24" s="24" t="e">
        <f t="shared" si="5"/>
        <v>#DIV/0!</v>
      </c>
      <c r="J24" s="24" t="e">
        <f t="shared" si="6"/>
        <v>#DIV/0!</v>
      </c>
      <c r="K24" s="24">
        <f t="shared" si="7"/>
        <v>0</v>
      </c>
      <c r="L24" s="24">
        <f t="shared" si="8"/>
        <v>0</v>
      </c>
      <c r="M24" s="25">
        <f t="shared" si="9"/>
        <v>0</v>
      </c>
    </row>
    <row r="25" spans="1:13" ht="23" customHeight="1">
      <c r="A25" s="18"/>
      <c r="B25" s="19"/>
      <c r="C25" s="20">
        <f t="shared" si="0"/>
        <v>0</v>
      </c>
      <c r="D25" s="19"/>
      <c r="E25" s="21">
        <f t="shared" si="1"/>
        <v>0</v>
      </c>
      <c r="F25" s="22">
        <f t="shared" si="2"/>
        <v>0</v>
      </c>
      <c r="G25" s="23">
        <f t="shared" si="3"/>
        <v>0</v>
      </c>
      <c r="H25" s="22">
        <f t="shared" si="4"/>
        <v>0</v>
      </c>
      <c r="I25" s="24" t="e">
        <f t="shared" si="5"/>
        <v>#DIV/0!</v>
      </c>
      <c r="J25" s="24" t="e">
        <f t="shared" si="6"/>
        <v>#DIV/0!</v>
      </c>
      <c r="K25" s="24">
        <f t="shared" si="7"/>
        <v>0</v>
      </c>
      <c r="L25" s="24">
        <f t="shared" si="8"/>
        <v>0</v>
      </c>
      <c r="M25" s="25">
        <f t="shared" si="9"/>
        <v>0</v>
      </c>
    </row>
    <row r="26" spans="1:13" ht="23" customHeight="1">
      <c r="A26" s="18"/>
      <c r="B26" s="19"/>
      <c r="C26" s="20">
        <f t="shared" si="0"/>
        <v>0</v>
      </c>
      <c r="D26" s="19"/>
      <c r="E26" s="21">
        <f t="shared" si="1"/>
        <v>0</v>
      </c>
      <c r="F26" s="22">
        <f t="shared" si="2"/>
        <v>0</v>
      </c>
      <c r="G26" s="23">
        <f t="shared" si="3"/>
        <v>0</v>
      </c>
      <c r="H26" s="22">
        <f t="shared" si="4"/>
        <v>0</v>
      </c>
      <c r="I26" s="24" t="e">
        <f t="shared" si="5"/>
        <v>#DIV/0!</v>
      </c>
      <c r="J26" s="24" t="e">
        <f t="shared" si="6"/>
        <v>#DIV/0!</v>
      </c>
      <c r="K26" s="24">
        <f t="shared" si="7"/>
        <v>0</v>
      </c>
      <c r="L26" s="24">
        <f t="shared" si="8"/>
        <v>0</v>
      </c>
      <c r="M26" s="25">
        <f t="shared" si="9"/>
        <v>0</v>
      </c>
    </row>
    <row r="27" spans="1:13" ht="23" customHeight="1">
      <c r="A27" s="18"/>
      <c r="B27" s="19"/>
      <c r="C27" s="20">
        <f t="shared" si="0"/>
        <v>0</v>
      </c>
      <c r="D27" s="19"/>
      <c r="E27" s="21">
        <f t="shared" si="1"/>
        <v>0</v>
      </c>
      <c r="F27" s="22">
        <f t="shared" si="2"/>
        <v>0</v>
      </c>
      <c r="G27" s="23">
        <f t="shared" si="3"/>
        <v>0</v>
      </c>
      <c r="H27" s="22">
        <f t="shared" si="4"/>
        <v>0</v>
      </c>
      <c r="I27" s="24" t="e">
        <f t="shared" si="5"/>
        <v>#DIV/0!</v>
      </c>
      <c r="J27" s="24" t="e">
        <f t="shared" si="6"/>
        <v>#DIV/0!</v>
      </c>
      <c r="K27" s="24">
        <f t="shared" si="7"/>
        <v>0</v>
      </c>
      <c r="L27" s="24">
        <f t="shared" si="8"/>
        <v>0</v>
      </c>
      <c r="M27" s="25">
        <f t="shared" si="9"/>
        <v>0</v>
      </c>
    </row>
    <row r="28" spans="1:13" ht="23" customHeight="1">
      <c r="A28" s="18"/>
      <c r="B28" s="19"/>
      <c r="C28" s="20">
        <f t="shared" si="0"/>
        <v>0</v>
      </c>
      <c r="D28" s="19"/>
      <c r="E28" s="21">
        <f t="shared" si="1"/>
        <v>0</v>
      </c>
      <c r="F28" s="22">
        <f t="shared" si="2"/>
        <v>0</v>
      </c>
      <c r="G28" s="23">
        <f t="shared" si="3"/>
        <v>0</v>
      </c>
      <c r="H28" s="22">
        <f t="shared" si="4"/>
        <v>0</v>
      </c>
      <c r="I28" s="24" t="e">
        <f t="shared" si="5"/>
        <v>#DIV/0!</v>
      </c>
      <c r="J28" s="24" t="e">
        <f t="shared" si="6"/>
        <v>#DIV/0!</v>
      </c>
      <c r="K28" s="24">
        <f t="shared" si="7"/>
        <v>0</v>
      </c>
      <c r="L28" s="24">
        <f t="shared" si="8"/>
        <v>0</v>
      </c>
      <c r="M28" s="25">
        <f t="shared" si="9"/>
        <v>0</v>
      </c>
    </row>
    <row r="29" spans="1:13" ht="23" customHeight="1" thickBot="1">
      <c r="A29" s="26"/>
      <c r="B29" s="27"/>
      <c r="C29" s="28">
        <f t="shared" si="0"/>
        <v>0</v>
      </c>
      <c r="D29" s="27"/>
      <c r="E29" s="29">
        <f t="shared" si="1"/>
        <v>0</v>
      </c>
      <c r="F29" s="22">
        <f t="shared" si="2"/>
        <v>0</v>
      </c>
      <c r="G29" s="30">
        <f t="shared" si="3"/>
        <v>0</v>
      </c>
      <c r="H29" s="31">
        <f t="shared" si="4"/>
        <v>0</v>
      </c>
      <c r="I29" s="32" t="e">
        <f t="shared" si="5"/>
        <v>#DIV/0!</v>
      </c>
      <c r="J29" s="32" t="e">
        <f t="shared" si="6"/>
        <v>#DIV/0!</v>
      </c>
      <c r="K29" s="32">
        <f t="shared" si="7"/>
        <v>0</v>
      </c>
      <c r="L29" s="32">
        <f t="shared" si="8"/>
        <v>0</v>
      </c>
      <c r="M29" s="33">
        <f t="shared" si="9"/>
        <v>0</v>
      </c>
    </row>
    <row r="30" spans="1:13" s="41" customFormat="1" ht="32.25" customHeight="1" thickBot="1">
      <c r="A30" s="34" t="s">
        <v>0</v>
      </c>
      <c r="B30" s="35">
        <f>SUM(B11:B29)</f>
        <v>0</v>
      </c>
      <c r="C30" s="35">
        <f>SUM(C11:C29)</f>
        <v>0</v>
      </c>
      <c r="D30" s="35">
        <f>SUM(D11:D29)</f>
        <v>0</v>
      </c>
      <c r="E30" s="36">
        <f t="shared" si="1"/>
        <v>0</v>
      </c>
      <c r="F30" s="35">
        <f aca="true" t="shared" si="10" ref="F30:M30">SUM(F11:F29)</f>
        <v>0</v>
      </c>
      <c r="G30" s="37">
        <f t="shared" si="10"/>
        <v>0</v>
      </c>
      <c r="H30" s="38">
        <f t="shared" si="10"/>
        <v>0</v>
      </c>
      <c r="I30" s="39" t="e">
        <f t="shared" si="10"/>
        <v>#DIV/0!</v>
      </c>
      <c r="J30" s="39" t="e">
        <f t="shared" si="10"/>
        <v>#DIV/0!</v>
      </c>
      <c r="K30" s="39">
        <f t="shared" si="10"/>
        <v>0</v>
      </c>
      <c r="L30" s="39">
        <f t="shared" si="10"/>
        <v>0</v>
      </c>
      <c r="M30" s="40">
        <f t="shared" si="10"/>
        <v>0</v>
      </c>
    </row>
    <row r="31" s="41" customFormat="1" ht="12.75"/>
    <row r="32" spans="1:17" ht="15">
      <c r="A32" s="118" t="s">
        <v>33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42"/>
      <c r="Q32" s="42"/>
    </row>
    <row r="33" spans="1:17" ht="15">
      <c r="A33" s="118" t="s">
        <v>54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42"/>
      <c r="Q33" s="42"/>
    </row>
    <row r="34" spans="1:17" ht="15">
      <c r="A34" s="118" t="s">
        <v>34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42"/>
      <c r="Q34" s="42"/>
    </row>
    <row r="35" spans="1:34" s="44" customFormat="1" ht="15">
      <c r="A35" s="118" t="s">
        <v>35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</row>
    <row r="36" spans="1:17" ht="15">
      <c r="A36" s="118" t="s">
        <v>32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42"/>
      <c r="Q36" s="42"/>
    </row>
    <row r="37" spans="1:17" ht="15" customHeight="1">
      <c r="A37" s="118" t="s">
        <v>30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42"/>
      <c r="Q37" s="42"/>
    </row>
    <row r="38" spans="1:17" ht="14.25" customHeight="1">
      <c r="A38" s="118" t="s">
        <v>63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42"/>
      <c r="Q38" s="42"/>
    </row>
    <row r="39" spans="1:17" ht="15">
      <c r="A39" s="119" t="s">
        <v>36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42"/>
      <c r="Q39" s="42"/>
    </row>
    <row r="40" spans="1:16" ht="15">
      <c r="A40" s="118" t="s">
        <v>31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42"/>
    </row>
    <row r="41" spans="1:16" ht="12.75">
      <c r="A41" s="42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2"/>
      <c r="O41" s="42"/>
      <c r="P41" s="42"/>
    </row>
    <row r="42" spans="14:16" ht="12.75">
      <c r="N42" s="42"/>
      <c r="O42" s="42"/>
      <c r="P42" s="42"/>
    </row>
    <row r="43" spans="1:16" ht="12.75">
      <c r="A43" s="47"/>
      <c r="B43" s="48"/>
      <c r="C43" s="48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2"/>
      <c r="O43" s="42"/>
      <c r="P43" s="42"/>
    </row>
    <row r="44" spans="2:16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2"/>
      <c r="O44" s="42"/>
      <c r="P44" s="42"/>
    </row>
    <row r="45" spans="1:16" ht="12.75">
      <c r="A45" s="42"/>
      <c r="B45" s="4"/>
      <c r="C45" s="4"/>
      <c r="D45" s="4"/>
      <c r="E45" s="46"/>
      <c r="F45" s="46"/>
      <c r="G45" s="46"/>
      <c r="H45" s="46"/>
      <c r="I45" s="46"/>
      <c r="J45" s="46"/>
      <c r="K45" s="46"/>
      <c r="L45" s="46"/>
      <c r="M45" s="46"/>
      <c r="N45" s="42"/>
      <c r="O45" s="42"/>
      <c r="P45" s="42"/>
    </row>
    <row r="46" spans="1:16" ht="12.75">
      <c r="A46" s="42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2"/>
      <c r="O46" s="42"/>
      <c r="P46" s="42"/>
    </row>
    <row r="47" spans="1:16" ht="12.75">
      <c r="A47" s="42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2"/>
      <c r="O47" s="42"/>
      <c r="P47" s="42"/>
    </row>
    <row r="48" spans="1:16" ht="12.75">
      <c r="A48" s="42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2"/>
      <c r="O48" s="42"/>
      <c r="P48" s="42"/>
    </row>
    <row r="49" spans="1:16" ht="12.75">
      <c r="A49" s="42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2"/>
      <c r="O49" s="42"/>
      <c r="P49" s="42"/>
    </row>
    <row r="50" spans="1:16" ht="12.75">
      <c r="A50" s="42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2"/>
      <c r="O50" s="42"/>
      <c r="P50" s="42"/>
    </row>
    <row r="51" spans="1:16" ht="12.75">
      <c r="A51" s="42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2"/>
      <c r="O51" s="42"/>
      <c r="P51" s="42"/>
    </row>
    <row r="52" spans="1:16" ht="12.75">
      <c r="A52" s="42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2"/>
      <c r="O52" s="42"/>
      <c r="P52" s="42"/>
    </row>
    <row r="53" spans="1:16" ht="12.75">
      <c r="A53" s="42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2"/>
      <c r="O53" s="42"/>
      <c r="P53" s="42"/>
    </row>
    <row r="54" spans="1:16" ht="12.75">
      <c r="A54" s="42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2"/>
      <c r="O54" s="42"/>
      <c r="P54" s="42"/>
    </row>
    <row r="55" spans="1:16" ht="12.75">
      <c r="A55" s="42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2"/>
      <c r="O55" s="42"/>
      <c r="P55" s="42"/>
    </row>
    <row r="56" spans="1:16" ht="12.75">
      <c r="A56" s="42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2"/>
      <c r="O56" s="42"/>
      <c r="P56" s="42"/>
    </row>
    <row r="57" spans="1:16" ht="12.75">
      <c r="A57" s="42"/>
      <c r="B57" s="4"/>
      <c r="C57" s="4"/>
      <c r="D57" s="4"/>
      <c r="E57" s="46"/>
      <c r="F57" s="46"/>
      <c r="G57" s="46"/>
      <c r="H57" s="46"/>
      <c r="I57" s="46"/>
      <c r="J57" s="46"/>
      <c r="K57" s="46"/>
      <c r="L57" s="46"/>
      <c r="M57" s="46"/>
      <c r="N57" s="42"/>
      <c r="O57" s="42"/>
      <c r="P57" s="42"/>
    </row>
    <row r="58" spans="1:16" ht="12.75">
      <c r="A58" s="42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2"/>
      <c r="O58" s="42"/>
      <c r="P58" s="42"/>
    </row>
    <row r="59" spans="1:16" ht="12.75">
      <c r="A59" s="42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2"/>
      <c r="O59" s="42"/>
      <c r="P59" s="42"/>
    </row>
    <row r="60" spans="1:16" ht="12.75">
      <c r="A60" s="42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9"/>
      <c r="O60" s="42"/>
      <c r="P60" s="42"/>
    </row>
    <row r="61" spans="1:16" ht="12.75">
      <c r="A61" s="42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9"/>
      <c r="O61" s="42"/>
      <c r="P61" s="42"/>
    </row>
    <row r="62" spans="1:16" ht="12.75">
      <c r="A62" s="42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9"/>
      <c r="O62" s="42"/>
      <c r="P62" s="42"/>
    </row>
    <row r="63" spans="1:16" ht="12.75">
      <c r="A63" s="42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2"/>
      <c r="O63" s="42"/>
      <c r="P63" s="42"/>
    </row>
    <row r="64" spans="1:16" ht="12.75">
      <c r="A64" s="42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2"/>
      <c r="O64" s="42"/>
      <c r="P64" s="42"/>
    </row>
    <row r="65" spans="1:13" ht="12.75">
      <c r="A65" s="42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1:13" ht="12.75">
      <c r="A66" s="42"/>
      <c r="B66" s="4"/>
      <c r="C66" s="4"/>
      <c r="D66" s="4"/>
      <c r="E66" s="46"/>
      <c r="F66" s="46"/>
      <c r="G66" s="46"/>
      <c r="H66" s="46"/>
      <c r="I66" s="46"/>
      <c r="J66" s="46"/>
      <c r="K66" s="46"/>
      <c r="L66" s="46"/>
      <c r="M66" s="46"/>
    </row>
    <row r="67" spans="1:13" ht="12.75">
      <c r="A67" s="42"/>
      <c r="B67" s="4"/>
      <c r="C67" s="4"/>
      <c r="D67" s="4"/>
      <c r="E67" s="46"/>
      <c r="F67" s="46"/>
      <c r="G67" s="46"/>
      <c r="H67" s="46"/>
      <c r="I67" s="46"/>
      <c r="J67" s="46"/>
      <c r="K67" s="46"/>
      <c r="L67" s="46"/>
      <c r="M67" s="46"/>
    </row>
    <row r="68" spans="1:13" ht="12.75">
      <c r="A68" s="42"/>
      <c r="B68" s="4"/>
      <c r="C68" s="4"/>
      <c r="D68" s="4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2.75">
      <c r="A69" s="42"/>
      <c r="B69" s="4"/>
      <c r="C69" s="4"/>
      <c r="D69" s="4"/>
      <c r="E69" s="46"/>
      <c r="F69" s="46"/>
      <c r="G69" s="46"/>
      <c r="H69" s="46"/>
      <c r="I69" s="46"/>
      <c r="J69" s="46"/>
      <c r="K69" s="46"/>
      <c r="L69" s="46"/>
      <c r="M69" s="46"/>
    </row>
    <row r="70" spans="1:13" ht="12.75">
      <c r="A70" s="42"/>
      <c r="B70" s="4"/>
      <c r="C70" s="4"/>
      <c r="D70" s="4"/>
      <c r="E70" s="46"/>
      <c r="F70" s="46"/>
      <c r="G70" s="46"/>
      <c r="H70" s="46"/>
      <c r="I70" s="46"/>
      <c r="J70" s="46"/>
      <c r="K70" s="46"/>
      <c r="L70" s="46"/>
      <c r="M70" s="46"/>
    </row>
    <row r="71" spans="1:13" ht="12.75">
      <c r="A71" s="42"/>
      <c r="B71" s="4"/>
      <c r="C71" s="4"/>
      <c r="D71" s="4"/>
      <c r="E71" s="46"/>
      <c r="F71" s="46"/>
      <c r="G71" s="46"/>
      <c r="H71" s="46"/>
      <c r="I71" s="46"/>
      <c r="J71" s="46"/>
      <c r="K71" s="46"/>
      <c r="L71" s="46"/>
      <c r="M71" s="46"/>
    </row>
    <row r="72" spans="1:13" ht="12.75">
      <c r="A72" s="42"/>
      <c r="B72" s="4"/>
      <c r="C72" s="4"/>
      <c r="D72" s="4"/>
      <c r="E72" s="46"/>
      <c r="F72" s="46"/>
      <c r="G72" s="46"/>
      <c r="H72" s="46"/>
      <c r="I72" s="46"/>
      <c r="J72" s="46"/>
      <c r="K72" s="46"/>
      <c r="L72" s="46"/>
      <c r="M72" s="46"/>
    </row>
    <row r="73" spans="1:13" ht="12.75">
      <c r="A73" s="42"/>
      <c r="B73" s="4"/>
      <c r="C73" s="4"/>
      <c r="D73" s="4"/>
      <c r="E73" s="46"/>
      <c r="F73" s="46"/>
      <c r="G73" s="46"/>
      <c r="H73" s="46"/>
      <c r="I73" s="46"/>
      <c r="J73" s="46"/>
      <c r="K73" s="46"/>
      <c r="L73" s="46"/>
      <c r="M73" s="46"/>
    </row>
    <row r="74" spans="1:13" ht="12.75">
      <c r="A74" s="42"/>
      <c r="B74" s="4"/>
      <c r="C74" s="4"/>
      <c r="D74" s="4"/>
      <c r="E74" s="46"/>
      <c r="F74" s="46"/>
      <c r="G74" s="46"/>
      <c r="H74" s="46"/>
      <c r="I74" s="46"/>
      <c r="J74" s="46"/>
      <c r="K74" s="46"/>
      <c r="L74" s="46"/>
      <c r="M74" s="46"/>
    </row>
    <row r="75" spans="1:13" ht="12.75">
      <c r="A75" s="42"/>
      <c r="B75" s="4"/>
      <c r="C75" s="4"/>
      <c r="D75" s="4"/>
      <c r="E75" s="46"/>
      <c r="F75" s="46"/>
      <c r="G75" s="46"/>
      <c r="H75" s="46"/>
      <c r="I75" s="46"/>
      <c r="J75" s="46"/>
      <c r="K75" s="46"/>
      <c r="L75" s="46"/>
      <c r="M75" s="46"/>
    </row>
    <row r="76" spans="1:13" ht="12.75">
      <c r="A76" s="42"/>
      <c r="B76" s="4"/>
      <c r="C76" s="4"/>
      <c r="D76" s="4"/>
      <c r="E76" s="46"/>
      <c r="F76" s="46"/>
      <c r="G76" s="46"/>
      <c r="H76" s="46"/>
      <c r="I76" s="46"/>
      <c r="J76" s="46"/>
      <c r="K76" s="46"/>
      <c r="L76" s="46"/>
      <c r="M76" s="46"/>
    </row>
    <row r="77" spans="1:13" ht="12.75">
      <c r="A77" s="42"/>
      <c r="B77" s="4"/>
      <c r="C77" s="4"/>
      <c r="D77" s="4"/>
      <c r="E77" s="46"/>
      <c r="F77" s="46"/>
      <c r="G77" s="46"/>
      <c r="H77" s="46"/>
      <c r="I77" s="46"/>
      <c r="J77" s="46"/>
      <c r="K77" s="46"/>
      <c r="L77" s="46"/>
      <c r="M77" s="46"/>
    </row>
    <row r="78" spans="1:13" ht="12.75">
      <c r="A78" s="42"/>
      <c r="B78" s="4"/>
      <c r="C78" s="4"/>
      <c r="D78" s="4"/>
      <c r="E78" s="46"/>
      <c r="F78" s="46"/>
      <c r="G78" s="46"/>
      <c r="H78" s="46"/>
      <c r="I78" s="46"/>
      <c r="J78" s="46"/>
      <c r="K78" s="46"/>
      <c r="L78" s="46"/>
      <c r="M78" s="46"/>
    </row>
    <row r="79" spans="1:13" ht="12.75">
      <c r="A79" s="42"/>
      <c r="B79" s="4"/>
      <c r="C79" s="4"/>
      <c r="D79" s="4"/>
      <c r="E79" s="4"/>
      <c r="F79" s="4"/>
      <c r="G79" s="4"/>
      <c r="H79" s="46"/>
      <c r="I79" s="4"/>
      <c r="J79" s="4"/>
      <c r="K79" s="4"/>
      <c r="L79" s="4"/>
      <c r="M79" s="46"/>
    </row>
    <row r="80" spans="1:13" ht="12.75">
      <c r="A80" s="42"/>
      <c r="B80" s="4"/>
      <c r="C80" s="4"/>
      <c r="D80" s="4"/>
      <c r="E80" s="4"/>
      <c r="F80" s="4"/>
      <c r="G80" s="4"/>
      <c r="H80" s="46"/>
      <c r="I80" s="4"/>
      <c r="J80" s="4"/>
      <c r="K80" s="4"/>
      <c r="L80" s="4"/>
      <c r="M80" s="46"/>
    </row>
    <row r="81" spans="1:13" ht="12.75">
      <c r="A81" s="42"/>
      <c r="B81" s="4"/>
      <c r="C81" s="4"/>
      <c r="D81" s="4"/>
      <c r="E81" s="4"/>
      <c r="F81" s="4"/>
      <c r="G81" s="4"/>
      <c r="H81" s="46"/>
      <c r="I81" s="4"/>
      <c r="J81" s="4"/>
      <c r="K81" s="4"/>
      <c r="L81" s="4"/>
      <c r="M81" s="46"/>
    </row>
    <row r="82" spans="1:13" ht="12.75">
      <c r="A82" s="42"/>
      <c r="B82" s="4"/>
      <c r="C82" s="4"/>
      <c r="D82" s="4"/>
      <c r="E82" s="4"/>
      <c r="F82" s="4"/>
      <c r="G82" s="4"/>
      <c r="H82" s="46"/>
      <c r="I82" s="4"/>
      <c r="J82" s="4"/>
      <c r="K82" s="4"/>
      <c r="L82" s="4"/>
      <c r="M82" s="46"/>
    </row>
    <row r="83" spans="1:13" ht="12.75">
      <c r="A83" s="42"/>
      <c r="B83" s="4"/>
      <c r="C83" s="4"/>
      <c r="D83" s="4"/>
      <c r="E83" s="4"/>
      <c r="F83" s="4"/>
      <c r="G83" s="4"/>
      <c r="H83" s="46"/>
      <c r="I83" s="4"/>
      <c r="J83" s="4"/>
      <c r="K83" s="4"/>
      <c r="L83" s="4"/>
      <c r="M83" s="46"/>
    </row>
    <row r="84" spans="1:13" ht="12.75">
      <c r="A84" s="42"/>
      <c r="B84" s="4"/>
      <c r="C84" s="4"/>
      <c r="D84" s="4"/>
      <c r="E84" s="4"/>
      <c r="F84" s="4"/>
      <c r="G84" s="4"/>
      <c r="H84" s="46"/>
      <c r="I84" s="4"/>
      <c r="J84" s="4"/>
      <c r="K84" s="4"/>
      <c r="L84" s="4"/>
      <c r="M84" s="46"/>
    </row>
    <row r="85" spans="1:13" ht="12.75">
      <c r="A85" s="42"/>
      <c r="B85" s="4"/>
      <c r="C85" s="4"/>
      <c r="D85" s="4"/>
      <c r="E85" s="4"/>
      <c r="F85" s="4"/>
      <c r="G85" s="4"/>
      <c r="H85" s="46"/>
      <c r="I85" s="4"/>
      <c r="J85" s="4"/>
      <c r="K85" s="4"/>
      <c r="L85" s="4"/>
      <c r="M85" s="46"/>
    </row>
    <row r="86" spans="1:13" ht="12.75">
      <c r="A86" s="42"/>
      <c r="B86" s="4"/>
      <c r="C86" s="4"/>
      <c r="D86" s="4"/>
      <c r="E86" s="4"/>
      <c r="F86" s="4"/>
      <c r="G86" s="4"/>
      <c r="H86" s="46"/>
      <c r="I86" s="4"/>
      <c r="J86" s="4"/>
      <c r="K86" s="4"/>
      <c r="L86" s="4"/>
      <c r="M86" s="46"/>
    </row>
    <row r="87" spans="1:13" ht="12.75">
      <c r="A87" s="42"/>
      <c r="B87" s="4"/>
      <c r="C87" s="4"/>
      <c r="D87" s="4"/>
      <c r="E87" s="4"/>
      <c r="F87" s="4"/>
      <c r="G87" s="4"/>
      <c r="H87" s="46"/>
      <c r="I87" s="4"/>
      <c r="J87" s="4"/>
      <c r="K87" s="4"/>
      <c r="L87" s="4"/>
      <c r="M87" s="46"/>
    </row>
    <row r="88" spans="1:13" ht="12.75">
      <c r="A88" s="42"/>
      <c r="B88" s="4"/>
      <c r="C88" s="4"/>
      <c r="D88" s="4"/>
      <c r="E88" s="4"/>
      <c r="F88" s="4"/>
      <c r="G88" s="4"/>
      <c r="H88" s="46"/>
      <c r="I88" s="4"/>
      <c r="J88" s="4"/>
      <c r="K88" s="4"/>
      <c r="L88" s="4"/>
      <c r="M88" s="46"/>
    </row>
    <row r="89" spans="1:13" ht="12.75">
      <c r="A89" s="42"/>
      <c r="B89" s="4"/>
      <c r="C89" s="4"/>
      <c r="D89" s="4"/>
      <c r="E89" s="4"/>
      <c r="F89" s="4"/>
      <c r="G89" s="4"/>
      <c r="H89" s="46"/>
      <c r="I89" s="4"/>
      <c r="J89" s="4"/>
      <c r="K89" s="4"/>
      <c r="L89" s="4"/>
      <c r="M89" s="46"/>
    </row>
    <row r="90" spans="1:13" ht="12.75">
      <c r="A90" s="42"/>
      <c r="B90" s="4"/>
      <c r="C90" s="4"/>
      <c r="D90" s="4"/>
      <c r="E90" s="4"/>
      <c r="F90" s="4"/>
      <c r="G90" s="4"/>
      <c r="H90" s="46"/>
      <c r="I90" s="4"/>
      <c r="J90" s="4"/>
      <c r="K90" s="4"/>
      <c r="L90" s="4"/>
      <c r="M90" s="46"/>
    </row>
    <row r="91" spans="1:13" ht="12.75">
      <c r="A91" s="42"/>
      <c r="B91" s="4"/>
      <c r="C91" s="4"/>
      <c r="D91" s="4"/>
      <c r="E91" s="4"/>
      <c r="F91" s="4"/>
      <c r="G91" s="4"/>
      <c r="H91" s="46"/>
      <c r="I91" s="4"/>
      <c r="J91" s="4"/>
      <c r="K91" s="4"/>
      <c r="L91" s="4"/>
      <c r="M91" s="46"/>
    </row>
    <row r="92" spans="1:13" ht="12.75">
      <c r="A92" s="42"/>
      <c r="B92" s="4"/>
      <c r="C92" s="4"/>
      <c r="D92" s="4"/>
      <c r="E92" s="4"/>
      <c r="F92" s="4"/>
      <c r="G92" s="4"/>
      <c r="H92" s="46"/>
      <c r="I92" s="4"/>
      <c r="J92" s="4"/>
      <c r="K92" s="4"/>
      <c r="L92" s="4"/>
      <c r="M92" s="46"/>
    </row>
    <row r="93" spans="1:13" ht="12.75">
      <c r="A93" s="42"/>
      <c r="B93" s="4"/>
      <c r="C93" s="4"/>
      <c r="D93" s="4"/>
      <c r="E93" s="4"/>
      <c r="F93" s="4"/>
      <c r="G93" s="4"/>
      <c r="H93" s="46"/>
      <c r="I93" s="4"/>
      <c r="J93" s="4"/>
      <c r="K93" s="4"/>
      <c r="L93" s="4"/>
      <c r="M93" s="46"/>
    </row>
    <row r="94" spans="1:13" ht="12.75">
      <c r="A94" s="42"/>
      <c r="B94" s="4"/>
      <c r="C94" s="4"/>
      <c r="D94" s="4"/>
      <c r="E94" s="4"/>
      <c r="F94" s="4"/>
      <c r="G94" s="4"/>
      <c r="H94" s="46"/>
      <c r="I94" s="4"/>
      <c r="J94" s="4"/>
      <c r="K94" s="4"/>
      <c r="L94" s="4"/>
      <c r="M94" s="46"/>
    </row>
    <row r="95" spans="1:13" ht="12.75">
      <c r="A95" s="42"/>
      <c r="B95" s="4"/>
      <c r="C95" s="4"/>
      <c r="D95" s="4"/>
      <c r="E95" s="4"/>
      <c r="F95" s="4"/>
      <c r="G95" s="4"/>
      <c r="H95" s="46"/>
      <c r="I95" s="4"/>
      <c r="J95" s="4"/>
      <c r="K95" s="4"/>
      <c r="L95" s="4"/>
      <c r="M95" s="46"/>
    </row>
    <row r="96" spans="1:13" ht="12.75">
      <c r="A96" s="42"/>
      <c r="B96" s="4"/>
      <c r="C96" s="4"/>
      <c r="D96" s="4"/>
      <c r="E96" s="4"/>
      <c r="F96" s="4"/>
      <c r="G96" s="4"/>
      <c r="H96" s="46"/>
      <c r="I96" s="4"/>
      <c r="J96" s="4"/>
      <c r="K96" s="4"/>
      <c r="L96" s="4"/>
      <c r="M96" s="46"/>
    </row>
  </sheetData>
  <sheetProtection password="CA57" sheet="1" objects="1" scenarios="1"/>
  <mergeCells count="21">
    <mergeCell ref="A37:O37"/>
    <mergeCell ref="A38:O38"/>
    <mergeCell ref="A39:O39"/>
    <mergeCell ref="A40:O40"/>
    <mergeCell ref="A33:O33"/>
    <mergeCell ref="A34:O34"/>
    <mergeCell ref="A35:O35"/>
    <mergeCell ref="A36:O36"/>
    <mergeCell ref="A3:D3"/>
    <mergeCell ref="G3:J3"/>
    <mergeCell ref="L3:N3"/>
    <mergeCell ref="B5:C5"/>
    <mergeCell ref="D5:H5"/>
    <mergeCell ref="I5:J5"/>
    <mergeCell ref="A32:O32"/>
    <mergeCell ref="A6:B6"/>
    <mergeCell ref="F9:G9"/>
    <mergeCell ref="H9:M9"/>
    <mergeCell ref="H7:M7"/>
    <mergeCell ref="A7:B7"/>
    <mergeCell ref="A8:B8"/>
  </mergeCells>
  <printOptions/>
  <pageMargins left="0.787401575" right="0.787401575" top="0.35" bottom="0.3" header="0.18" footer="0.16"/>
  <pageSetup horizontalDpi="600" verticalDpi="600" orientation="landscape" paperSize="9" scale="60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6"/>
  <sheetViews>
    <sheetView workbookViewId="0" topLeftCell="A1">
      <selection activeCell="N5" sqref="N5"/>
    </sheetView>
  </sheetViews>
  <sheetFormatPr defaultColWidth="11.421875" defaultRowHeight="12.75"/>
  <cols>
    <col min="1" max="1" width="25.8515625" style="2" customWidth="1"/>
    <col min="2" max="2" width="10.8515625" style="3" customWidth="1"/>
    <col min="3" max="3" width="11.8515625" style="3" customWidth="1"/>
    <col min="4" max="4" width="10.8515625" style="3" customWidth="1"/>
    <col min="5" max="5" width="12.8515625" style="3" customWidth="1"/>
    <col min="6" max="6" width="12.28125" style="3" customWidth="1"/>
    <col min="7" max="7" width="9.140625" style="3" customWidth="1"/>
    <col min="8" max="8" width="18.421875" style="6" customWidth="1"/>
    <col min="9" max="9" width="10.28125" style="3" customWidth="1"/>
    <col min="10" max="10" width="8.421875" style="3" customWidth="1"/>
    <col min="11" max="11" width="13.140625" style="3" customWidth="1"/>
    <col min="12" max="12" width="8.421875" style="3" customWidth="1"/>
    <col min="13" max="13" width="10.8515625" style="6" customWidth="1"/>
    <col min="14" max="16384" width="10.8515625" style="2" customWidth="1"/>
  </cols>
  <sheetData>
    <row r="1" spans="1:13" ht="26.25" customHeight="1">
      <c r="A1" s="50" t="s">
        <v>60</v>
      </c>
      <c r="B1" s="51"/>
      <c r="C1" s="51"/>
      <c r="D1" s="51"/>
      <c r="E1" s="1"/>
      <c r="F1" s="1"/>
      <c r="G1" s="1"/>
      <c r="H1" s="1"/>
      <c r="I1" s="2"/>
      <c r="J1" s="2"/>
      <c r="K1" s="2"/>
      <c r="L1" s="2"/>
      <c r="M1" s="2"/>
    </row>
    <row r="2" spans="4:6" ht="14.25" customHeight="1">
      <c r="D2" s="4"/>
      <c r="E2" s="5"/>
      <c r="F2" s="5"/>
    </row>
    <row r="3" spans="1:14" s="45" customFormat="1" ht="22.5" customHeight="1">
      <c r="A3" s="112"/>
      <c r="B3" s="112"/>
      <c r="C3" s="112"/>
      <c r="D3" s="112"/>
      <c r="E3" s="67"/>
      <c r="F3" s="68" t="s">
        <v>13</v>
      </c>
      <c r="G3" s="107"/>
      <c r="H3" s="108"/>
      <c r="I3" s="108"/>
      <c r="J3" s="109"/>
      <c r="K3" s="68" t="s">
        <v>12</v>
      </c>
      <c r="L3" s="107"/>
      <c r="M3" s="108"/>
      <c r="N3" s="109"/>
    </row>
    <row r="4" spans="1:13" s="45" customFormat="1" ht="20.25" customHeight="1">
      <c r="A4" s="66"/>
      <c r="E4" s="69"/>
      <c r="F4" s="70"/>
      <c r="G4" s="71"/>
      <c r="H4" s="69"/>
      <c r="I4" s="69"/>
      <c r="J4" s="72"/>
      <c r="K4" s="73"/>
      <c r="L4" s="74"/>
      <c r="M4" s="75"/>
    </row>
    <row r="5" spans="1:13" s="45" customFormat="1" ht="24.75" customHeight="1">
      <c r="A5" s="76" t="s">
        <v>8</v>
      </c>
      <c r="B5" s="120"/>
      <c r="C5" s="121"/>
      <c r="D5" s="115" t="s">
        <v>15</v>
      </c>
      <c r="E5" s="115"/>
      <c r="F5" s="115"/>
      <c r="G5" s="115"/>
      <c r="H5" s="115"/>
      <c r="I5" s="116"/>
      <c r="J5" s="117"/>
      <c r="K5" s="73"/>
      <c r="L5" s="74"/>
      <c r="M5" s="77"/>
    </row>
    <row r="6" spans="1:13" s="45" customFormat="1" ht="25.5" customHeight="1">
      <c r="A6" s="110" t="s">
        <v>9</v>
      </c>
      <c r="B6" s="110"/>
      <c r="C6" s="83"/>
      <c r="D6" s="79"/>
      <c r="E6" s="67"/>
      <c r="F6" s="67"/>
      <c r="G6" s="67"/>
      <c r="H6" s="67"/>
      <c r="I6" s="80"/>
      <c r="J6" s="68"/>
      <c r="K6" s="73"/>
      <c r="L6" s="74"/>
      <c r="M6" s="77"/>
    </row>
    <row r="7" spans="1:13" s="45" customFormat="1" ht="25.5" customHeight="1">
      <c r="A7" s="110" t="s">
        <v>10</v>
      </c>
      <c r="B7" s="110"/>
      <c r="C7" s="83"/>
      <c r="D7" s="81"/>
      <c r="E7" s="67"/>
      <c r="F7" s="67"/>
      <c r="G7" s="67"/>
      <c r="H7" s="104" t="s">
        <v>16</v>
      </c>
      <c r="I7" s="105"/>
      <c r="J7" s="105"/>
      <c r="K7" s="105"/>
      <c r="L7" s="105"/>
      <c r="M7" s="106"/>
    </row>
    <row r="8" spans="1:13" s="45" customFormat="1" ht="25.5" customHeight="1" thickBot="1">
      <c r="A8" s="111" t="s">
        <v>56</v>
      </c>
      <c r="B8" s="111"/>
      <c r="C8" s="84"/>
      <c r="D8" s="81"/>
      <c r="E8" s="67"/>
      <c r="F8" s="67"/>
      <c r="G8" s="67"/>
      <c r="H8" s="71"/>
      <c r="I8" s="71"/>
      <c r="J8" s="71"/>
      <c r="K8" s="71"/>
      <c r="L8" s="71"/>
      <c r="M8" s="71"/>
    </row>
    <row r="9" spans="2:13" s="81" customFormat="1" ht="20.25" customHeight="1" thickBot="1">
      <c r="B9" s="85"/>
      <c r="C9" s="86"/>
      <c r="E9" s="67"/>
      <c r="F9" s="101" t="s">
        <v>28</v>
      </c>
      <c r="G9" s="102"/>
      <c r="H9" s="103" t="s">
        <v>29</v>
      </c>
      <c r="I9" s="103"/>
      <c r="J9" s="103"/>
      <c r="K9" s="103"/>
      <c r="L9" s="103"/>
      <c r="M9" s="102"/>
    </row>
    <row r="10" spans="1:13" ht="52.5" customHeight="1" thickBot="1">
      <c r="A10" s="7" t="s">
        <v>57</v>
      </c>
      <c r="B10" s="8" t="s">
        <v>17</v>
      </c>
      <c r="C10" s="8" t="s">
        <v>18</v>
      </c>
      <c r="D10" s="8" t="s">
        <v>19</v>
      </c>
      <c r="E10" s="9" t="s">
        <v>20</v>
      </c>
      <c r="F10" s="52" t="s">
        <v>21</v>
      </c>
      <c r="G10" s="9" t="s">
        <v>22</v>
      </c>
      <c r="H10" s="52" t="s">
        <v>23</v>
      </c>
      <c r="I10" s="8" t="s">
        <v>24</v>
      </c>
      <c r="J10" s="53" t="s">
        <v>25</v>
      </c>
      <c r="K10" s="53" t="s">
        <v>59</v>
      </c>
      <c r="L10" s="53" t="s">
        <v>26</v>
      </c>
      <c r="M10" s="54" t="s">
        <v>27</v>
      </c>
    </row>
    <row r="11" spans="1:13" ht="23" customHeight="1">
      <c r="A11" s="10"/>
      <c r="B11" s="11"/>
      <c r="C11" s="12">
        <f aca="true" t="shared" si="0" ref="C11:C29">B11*$I$5</f>
        <v>0</v>
      </c>
      <c r="D11" s="11"/>
      <c r="E11" s="13">
        <f aca="true" t="shared" si="1" ref="E11:E30">SUM(C11-D11)</f>
        <v>0</v>
      </c>
      <c r="F11" s="14">
        <f aca="true" t="shared" si="2" ref="F11:F29">E11*1.17*(1+$C$8)</f>
        <v>0</v>
      </c>
      <c r="G11" s="15">
        <f aca="true" t="shared" si="3" ref="G11:G29">SUM(F11*$C$6)/1000</f>
        <v>0</v>
      </c>
      <c r="H11" s="14">
        <f aca="true" t="shared" si="4" ref="H11:H29">F11*1.1</f>
        <v>0</v>
      </c>
      <c r="I11" s="16" t="e">
        <f aca="true" t="shared" si="5" ref="I11:I29">F11/$C$7</f>
        <v>#DIV/0!</v>
      </c>
      <c r="J11" s="16" t="e">
        <f aca="true" t="shared" si="6" ref="J11:J29">F11/$C$7</f>
        <v>#DIV/0!</v>
      </c>
      <c r="K11" s="16">
        <f aca="true" t="shared" si="7" ref="K11:K29">H11/400*1.15</f>
        <v>0</v>
      </c>
      <c r="L11" s="16">
        <f aca="true" t="shared" si="8" ref="L11:L29">H11/50*2</f>
        <v>0</v>
      </c>
      <c r="M11" s="17">
        <f>H11/500</f>
        <v>0</v>
      </c>
    </row>
    <row r="12" spans="1:13" ht="23" customHeight="1">
      <c r="A12" s="18"/>
      <c r="B12" s="19"/>
      <c r="C12" s="20">
        <f t="shared" si="0"/>
        <v>0</v>
      </c>
      <c r="D12" s="19"/>
      <c r="E12" s="21">
        <f t="shared" si="1"/>
        <v>0</v>
      </c>
      <c r="F12" s="22">
        <f t="shared" si="2"/>
        <v>0</v>
      </c>
      <c r="G12" s="23">
        <f t="shared" si="3"/>
        <v>0</v>
      </c>
      <c r="H12" s="22">
        <f t="shared" si="4"/>
        <v>0</v>
      </c>
      <c r="I12" s="24" t="e">
        <f t="shared" si="5"/>
        <v>#DIV/0!</v>
      </c>
      <c r="J12" s="24" t="e">
        <f t="shared" si="6"/>
        <v>#DIV/0!</v>
      </c>
      <c r="K12" s="24">
        <f t="shared" si="7"/>
        <v>0</v>
      </c>
      <c r="L12" s="24">
        <f t="shared" si="8"/>
        <v>0</v>
      </c>
      <c r="M12" s="25">
        <f aca="true" t="shared" si="9" ref="M12:M29">H12*1/500</f>
        <v>0</v>
      </c>
    </row>
    <row r="13" spans="1:13" ht="23" customHeight="1">
      <c r="A13" s="18"/>
      <c r="B13" s="19"/>
      <c r="C13" s="20">
        <f t="shared" si="0"/>
        <v>0</v>
      </c>
      <c r="D13" s="19"/>
      <c r="E13" s="21">
        <f t="shared" si="1"/>
        <v>0</v>
      </c>
      <c r="F13" s="22">
        <f t="shared" si="2"/>
        <v>0</v>
      </c>
      <c r="G13" s="23">
        <f t="shared" si="3"/>
        <v>0</v>
      </c>
      <c r="H13" s="22">
        <f t="shared" si="4"/>
        <v>0</v>
      </c>
      <c r="I13" s="24" t="e">
        <f t="shared" si="5"/>
        <v>#DIV/0!</v>
      </c>
      <c r="J13" s="24" t="e">
        <f t="shared" si="6"/>
        <v>#DIV/0!</v>
      </c>
      <c r="K13" s="24">
        <f t="shared" si="7"/>
        <v>0</v>
      </c>
      <c r="L13" s="24">
        <f t="shared" si="8"/>
        <v>0</v>
      </c>
      <c r="M13" s="25">
        <f t="shared" si="9"/>
        <v>0</v>
      </c>
    </row>
    <row r="14" spans="1:13" ht="23" customHeight="1">
      <c r="A14" s="18"/>
      <c r="B14" s="19"/>
      <c r="C14" s="20">
        <f t="shared" si="0"/>
        <v>0</v>
      </c>
      <c r="D14" s="19"/>
      <c r="E14" s="21">
        <f t="shared" si="1"/>
        <v>0</v>
      </c>
      <c r="F14" s="22">
        <f t="shared" si="2"/>
        <v>0</v>
      </c>
      <c r="G14" s="23">
        <f t="shared" si="3"/>
        <v>0</v>
      </c>
      <c r="H14" s="22">
        <f t="shared" si="4"/>
        <v>0</v>
      </c>
      <c r="I14" s="24" t="e">
        <f t="shared" si="5"/>
        <v>#DIV/0!</v>
      </c>
      <c r="J14" s="24" t="e">
        <f t="shared" si="6"/>
        <v>#DIV/0!</v>
      </c>
      <c r="K14" s="24">
        <f t="shared" si="7"/>
        <v>0</v>
      </c>
      <c r="L14" s="24">
        <f t="shared" si="8"/>
        <v>0</v>
      </c>
      <c r="M14" s="25">
        <f t="shared" si="9"/>
        <v>0</v>
      </c>
    </row>
    <row r="15" spans="1:13" ht="23" customHeight="1">
      <c r="A15" s="18"/>
      <c r="B15" s="19"/>
      <c r="C15" s="20">
        <f t="shared" si="0"/>
        <v>0</v>
      </c>
      <c r="D15" s="19"/>
      <c r="E15" s="21">
        <f t="shared" si="1"/>
        <v>0</v>
      </c>
      <c r="F15" s="22">
        <f t="shared" si="2"/>
        <v>0</v>
      </c>
      <c r="G15" s="23">
        <f t="shared" si="3"/>
        <v>0</v>
      </c>
      <c r="H15" s="22">
        <f t="shared" si="4"/>
        <v>0</v>
      </c>
      <c r="I15" s="24" t="e">
        <f t="shared" si="5"/>
        <v>#DIV/0!</v>
      </c>
      <c r="J15" s="24" t="e">
        <f t="shared" si="6"/>
        <v>#DIV/0!</v>
      </c>
      <c r="K15" s="24">
        <f t="shared" si="7"/>
        <v>0</v>
      </c>
      <c r="L15" s="24">
        <f t="shared" si="8"/>
        <v>0</v>
      </c>
      <c r="M15" s="25">
        <f t="shared" si="9"/>
        <v>0</v>
      </c>
    </row>
    <row r="16" spans="1:13" ht="23" customHeight="1">
      <c r="A16" s="18"/>
      <c r="B16" s="19"/>
      <c r="C16" s="20">
        <f t="shared" si="0"/>
        <v>0</v>
      </c>
      <c r="D16" s="19"/>
      <c r="E16" s="21">
        <f t="shared" si="1"/>
        <v>0</v>
      </c>
      <c r="F16" s="22">
        <f t="shared" si="2"/>
        <v>0</v>
      </c>
      <c r="G16" s="23">
        <f t="shared" si="3"/>
        <v>0</v>
      </c>
      <c r="H16" s="22">
        <f t="shared" si="4"/>
        <v>0</v>
      </c>
      <c r="I16" s="24" t="e">
        <f t="shared" si="5"/>
        <v>#DIV/0!</v>
      </c>
      <c r="J16" s="24" t="e">
        <f t="shared" si="6"/>
        <v>#DIV/0!</v>
      </c>
      <c r="K16" s="24">
        <f t="shared" si="7"/>
        <v>0</v>
      </c>
      <c r="L16" s="24">
        <f t="shared" si="8"/>
        <v>0</v>
      </c>
      <c r="M16" s="25">
        <f t="shared" si="9"/>
        <v>0</v>
      </c>
    </row>
    <row r="17" spans="1:13" ht="23" customHeight="1">
      <c r="A17" s="18"/>
      <c r="B17" s="19"/>
      <c r="C17" s="20">
        <f t="shared" si="0"/>
        <v>0</v>
      </c>
      <c r="D17" s="19"/>
      <c r="E17" s="21">
        <f t="shared" si="1"/>
        <v>0</v>
      </c>
      <c r="F17" s="22">
        <f t="shared" si="2"/>
        <v>0</v>
      </c>
      <c r="G17" s="23">
        <f t="shared" si="3"/>
        <v>0</v>
      </c>
      <c r="H17" s="22">
        <f t="shared" si="4"/>
        <v>0</v>
      </c>
      <c r="I17" s="24" t="e">
        <f t="shared" si="5"/>
        <v>#DIV/0!</v>
      </c>
      <c r="J17" s="24" t="e">
        <f t="shared" si="6"/>
        <v>#DIV/0!</v>
      </c>
      <c r="K17" s="24">
        <f t="shared" si="7"/>
        <v>0</v>
      </c>
      <c r="L17" s="24">
        <f t="shared" si="8"/>
        <v>0</v>
      </c>
      <c r="M17" s="25">
        <f t="shared" si="9"/>
        <v>0</v>
      </c>
    </row>
    <row r="18" spans="1:13" ht="23" customHeight="1">
      <c r="A18" s="18"/>
      <c r="B18" s="19"/>
      <c r="C18" s="20">
        <f t="shared" si="0"/>
        <v>0</v>
      </c>
      <c r="D18" s="19"/>
      <c r="E18" s="21">
        <f t="shared" si="1"/>
        <v>0</v>
      </c>
      <c r="F18" s="22">
        <f t="shared" si="2"/>
        <v>0</v>
      </c>
      <c r="G18" s="23">
        <f t="shared" si="3"/>
        <v>0</v>
      </c>
      <c r="H18" s="22">
        <f t="shared" si="4"/>
        <v>0</v>
      </c>
      <c r="I18" s="24" t="e">
        <f t="shared" si="5"/>
        <v>#DIV/0!</v>
      </c>
      <c r="J18" s="24" t="e">
        <f t="shared" si="6"/>
        <v>#DIV/0!</v>
      </c>
      <c r="K18" s="24">
        <f t="shared" si="7"/>
        <v>0</v>
      </c>
      <c r="L18" s="24">
        <f t="shared" si="8"/>
        <v>0</v>
      </c>
      <c r="M18" s="25">
        <f t="shared" si="9"/>
        <v>0</v>
      </c>
    </row>
    <row r="19" spans="1:13" ht="23" customHeight="1">
      <c r="A19" s="18"/>
      <c r="B19" s="19"/>
      <c r="C19" s="20">
        <f t="shared" si="0"/>
        <v>0</v>
      </c>
      <c r="D19" s="19"/>
      <c r="E19" s="21">
        <f t="shared" si="1"/>
        <v>0</v>
      </c>
      <c r="F19" s="22">
        <f t="shared" si="2"/>
        <v>0</v>
      </c>
      <c r="G19" s="23">
        <f t="shared" si="3"/>
        <v>0</v>
      </c>
      <c r="H19" s="22">
        <f t="shared" si="4"/>
        <v>0</v>
      </c>
      <c r="I19" s="24" t="e">
        <f t="shared" si="5"/>
        <v>#DIV/0!</v>
      </c>
      <c r="J19" s="24" t="e">
        <f t="shared" si="6"/>
        <v>#DIV/0!</v>
      </c>
      <c r="K19" s="24">
        <f t="shared" si="7"/>
        <v>0</v>
      </c>
      <c r="L19" s="24">
        <f t="shared" si="8"/>
        <v>0</v>
      </c>
      <c r="M19" s="25">
        <f t="shared" si="9"/>
        <v>0</v>
      </c>
    </row>
    <row r="20" spans="1:13" ht="23" customHeight="1">
      <c r="A20" s="18"/>
      <c r="B20" s="19"/>
      <c r="C20" s="20">
        <f t="shared" si="0"/>
        <v>0</v>
      </c>
      <c r="D20" s="19"/>
      <c r="E20" s="21">
        <f t="shared" si="1"/>
        <v>0</v>
      </c>
      <c r="F20" s="22">
        <f t="shared" si="2"/>
        <v>0</v>
      </c>
      <c r="G20" s="23">
        <f t="shared" si="3"/>
        <v>0</v>
      </c>
      <c r="H20" s="22">
        <f t="shared" si="4"/>
        <v>0</v>
      </c>
      <c r="I20" s="24" t="e">
        <f t="shared" si="5"/>
        <v>#DIV/0!</v>
      </c>
      <c r="J20" s="24" t="e">
        <f t="shared" si="6"/>
        <v>#DIV/0!</v>
      </c>
      <c r="K20" s="24">
        <f t="shared" si="7"/>
        <v>0</v>
      </c>
      <c r="L20" s="24">
        <f t="shared" si="8"/>
        <v>0</v>
      </c>
      <c r="M20" s="25">
        <f t="shared" si="9"/>
        <v>0</v>
      </c>
    </row>
    <row r="21" spans="1:13" ht="23" customHeight="1">
      <c r="A21" s="18"/>
      <c r="B21" s="19"/>
      <c r="C21" s="20">
        <f t="shared" si="0"/>
        <v>0</v>
      </c>
      <c r="D21" s="19"/>
      <c r="E21" s="21">
        <f t="shared" si="1"/>
        <v>0</v>
      </c>
      <c r="F21" s="22">
        <f t="shared" si="2"/>
        <v>0</v>
      </c>
      <c r="G21" s="23">
        <f t="shared" si="3"/>
        <v>0</v>
      </c>
      <c r="H21" s="22">
        <f t="shared" si="4"/>
        <v>0</v>
      </c>
      <c r="I21" s="24" t="e">
        <f t="shared" si="5"/>
        <v>#DIV/0!</v>
      </c>
      <c r="J21" s="24" t="e">
        <f t="shared" si="6"/>
        <v>#DIV/0!</v>
      </c>
      <c r="K21" s="24">
        <f t="shared" si="7"/>
        <v>0</v>
      </c>
      <c r="L21" s="24">
        <f t="shared" si="8"/>
        <v>0</v>
      </c>
      <c r="M21" s="25">
        <f t="shared" si="9"/>
        <v>0</v>
      </c>
    </row>
    <row r="22" spans="1:13" ht="23" customHeight="1">
      <c r="A22" s="18"/>
      <c r="B22" s="19"/>
      <c r="C22" s="20">
        <f t="shared" si="0"/>
        <v>0</v>
      </c>
      <c r="D22" s="19"/>
      <c r="E22" s="21">
        <f t="shared" si="1"/>
        <v>0</v>
      </c>
      <c r="F22" s="22">
        <f t="shared" si="2"/>
        <v>0</v>
      </c>
      <c r="G22" s="23">
        <f t="shared" si="3"/>
        <v>0</v>
      </c>
      <c r="H22" s="22">
        <f t="shared" si="4"/>
        <v>0</v>
      </c>
      <c r="I22" s="24" t="e">
        <f t="shared" si="5"/>
        <v>#DIV/0!</v>
      </c>
      <c r="J22" s="24" t="e">
        <f t="shared" si="6"/>
        <v>#DIV/0!</v>
      </c>
      <c r="K22" s="24">
        <f t="shared" si="7"/>
        <v>0</v>
      </c>
      <c r="L22" s="24">
        <f t="shared" si="8"/>
        <v>0</v>
      </c>
      <c r="M22" s="25">
        <f t="shared" si="9"/>
        <v>0</v>
      </c>
    </row>
    <row r="23" spans="1:13" ht="23" customHeight="1">
      <c r="A23" s="18"/>
      <c r="B23" s="19"/>
      <c r="C23" s="20">
        <f t="shared" si="0"/>
        <v>0</v>
      </c>
      <c r="D23" s="19"/>
      <c r="E23" s="21">
        <f t="shared" si="1"/>
        <v>0</v>
      </c>
      <c r="F23" s="22">
        <f t="shared" si="2"/>
        <v>0</v>
      </c>
      <c r="G23" s="23">
        <f t="shared" si="3"/>
        <v>0</v>
      </c>
      <c r="H23" s="22">
        <f t="shared" si="4"/>
        <v>0</v>
      </c>
      <c r="I23" s="24" t="e">
        <f t="shared" si="5"/>
        <v>#DIV/0!</v>
      </c>
      <c r="J23" s="24" t="e">
        <f t="shared" si="6"/>
        <v>#DIV/0!</v>
      </c>
      <c r="K23" s="24">
        <f t="shared" si="7"/>
        <v>0</v>
      </c>
      <c r="L23" s="24">
        <f t="shared" si="8"/>
        <v>0</v>
      </c>
      <c r="M23" s="25">
        <f t="shared" si="9"/>
        <v>0</v>
      </c>
    </row>
    <row r="24" spans="1:13" ht="23" customHeight="1">
      <c r="A24" s="18"/>
      <c r="B24" s="19"/>
      <c r="C24" s="20">
        <f t="shared" si="0"/>
        <v>0</v>
      </c>
      <c r="D24" s="19"/>
      <c r="E24" s="21">
        <f t="shared" si="1"/>
        <v>0</v>
      </c>
      <c r="F24" s="22">
        <f t="shared" si="2"/>
        <v>0</v>
      </c>
      <c r="G24" s="23">
        <f t="shared" si="3"/>
        <v>0</v>
      </c>
      <c r="H24" s="22">
        <f t="shared" si="4"/>
        <v>0</v>
      </c>
      <c r="I24" s="24" t="e">
        <f t="shared" si="5"/>
        <v>#DIV/0!</v>
      </c>
      <c r="J24" s="24" t="e">
        <f t="shared" si="6"/>
        <v>#DIV/0!</v>
      </c>
      <c r="K24" s="24">
        <f t="shared" si="7"/>
        <v>0</v>
      </c>
      <c r="L24" s="24">
        <f t="shared" si="8"/>
        <v>0</v>
      </c>
      <c r="M24" s="25">
        <f t="shared" si="9"/>
        <v>0</v>
      </c>
    </row>
    <row r="25" spans="1:13" ht="23" customHeight="1">
      <c r="A25" s="18"/>
      <c r="B25" s="19"/>
      <c r="C25" s="20">
        <f t="shared" si="0"/>
        <v>0</v>
      </c>
      <c r="D25" s="19"/>
      <c r="E25" s="21">
        <f t="shared" si="1"/>
        <v>0</v>
      </c>
      <c r="F25" s="22">
        <f t="shared" si="2"/>
        <v>0</v>
      </c>
      <c r="G25" s="23">
        <f t="shared" si="3"/>
        <v>0</v>
      </c>
      <c r="H25" s="22">
        <f t="shared" si="4"/>
        <v>0</v>
      </c>
      <c r="I25" s="24" t="e">
        <f t="shared" si="5"/>
        <v>#DIV/0!</v>
      </c>
      <c r="J25" s="24" t="e">
        <f t="shared" si="6"/>
        <v>#DIV/0!</v>
      </c>
      <c r="K25" s="24">
        <f t="shared" si="7"/>
        <v>0</v>
      </c>
      <c r="L25" s="24">
        <f t="shared" si="8"/>
        <v>0</v>
      </c>
      <c r="M25" s="25">
        <f t="shared" si="9"/>
        <v>0</v>
      </c>
    </row>
    <row r="26" spans="1:13" ht="23" customHeight="1">
      <c r="A26" s="18"/>
      <c r="B26" s="19"/>
      <c r="C26" s="20">
        <f t="shared" si="0"/>
        <v>0</v>
      </c>
      <c r="D26" s="19"/>
      <c r="E26" s="21">
        <f t="shared" si="1"/>
        <v>0</v>
      </c>
      <c r="F26" s="22">
        <f t="shared" si="2"/>
        <v>0</v>
      </c>
      <c r="G26" s="23">
        <f t="shared" si="3"/>
        <v>0</v>
      </c>
      <c r="H26" s="22">
        <f t="shared" si="4"/>
        <v>0</v>
      </c>
      <c r="I26" s="24" t="e">
        <f t="shared" si="5"/>
        <v>#DIV/0!</v>
      </c>
      <c r="J26" s="24" t="e">
        <f t="shared" si="6"/>
        <v>#DIV/0!</v>
      </c>
      <c r="K26" s="24">
        <f t="shared" si="7"/>
        <v>0</v>
      </c>
      <c r="L26" s="24">
        <f t="shared" si="8"/>
        <v>0</v>
      </c>
      <c r="M26" s="25">
        <f t="shared" si="9"/>
        <v>0</v>
      </c>
    </row>
    <row r="27" spans="1:13" ht="23" customHeight="1">
      <c r="A27" s="18"/>
      <c r="B27" s="19"/>
      <c r="C27" s="20">
        <f t="shared" si="0"/>
        <v>0</v>
      </c>
      <c r="D27" s="19"/>
      <c r="E27" s="21">
        <f t="shared" si="1"/>
        <v>0</v>
      </c>
      <c r="F27" s="22">
        <f t="shared" si="2"/>
        <v>0</v>
      </c>
      <c r="G27" s="23">
        <f t="shared" si="3"/>
        <v>0</v>
      </c>
      <c r="H27" s="22">
        <f t="shared" si="4"/>
        <v>0</v>
      </c>
      <c r="I27" s="24" t="e">
        <f t="shared" si="5"/>
        <v>#DIV/0!</v>
      </c>
      <c r="J27" s="24" t="e">
        <f t="shared" si="6"/>
        <v>#DIV/0!</v>
      </c>
      <c r="K27" s="24">
        <f t="shared" si="7"/>
        <v>0</v>
      </c>
      <c r="L27" s="24">
        <f t="shared" si="8"/>
        <v>0</v>
      </c>
      <c r="M27" s="25">
        <f t="shared" si="9"/>
        <v>0</v>
      </c>
    </row>
    <row r="28" spans="1:13" ht="23" customHeight="1">
      <c r="A28" s="18"/>
      <c r="B28" s="19"/>
      <c r="C28" s="20">
        <f t="shared" si="0"/>
        <v>0</v>
      </c>
      <c r="D28" s="19"/>
      <c r="E28" s="21">
        <f t="shared" si="1"/>
        <v>0</v>
      </c>
      <c r="F28" s="22">
        <f t="shared" si="2"/>
        <v>0</v>
      </c>
      <c r="G28" s="23">
        <f t="shared" si="3"/>
        <v>0</v>
      </c>
      <c r="H28" s="22">
        <f t="shared" si="4"/>
        <v>0</v>
      </c>
      <c r="I28" s="24" t="e">
        <f t="shared" si="5"/>
        <v>#DIV/0!</v>
      </c>
      <c r="J28" s="24" t="e">
        <f t="shared" si="6"/>
        <v>#DIV/0!</v>
      </c>
      <c r="K28" s="24">
        <f t="shared" si="7"/>
        <v>0</v>
      </c>
      <c r="L28" s="24">
        <f t="shared" si="8"/>
        <v>0</v>
      </c>
      <c r="M28" s="25">
        <f t="shared" si="9"/>
        <v>0</v>
      </c>
    </row>
    <row r="29" spans="1:13" ht="23" customHeight="1" thickBot="1">
      <c r="A29" s="26"/>
      <c r="B29" s="27"/>
      <c r="C29" s="28">
        <f t="shared" si="0"/>
        <v>0</v>
      </c>
      <c r="D29" s="27"/>
      <c r="E29" s="29">
        <f t="shared" si="1"/>
        <v>0</v>
      </c>
      <c r="F29" s="22">
        <f t="shared" si="2"/>
        <v>0</v>
      </c>
      <c r="G29" s="30">
        <f t="shared" si="3"/>
        <v>0</v>
      </c>
      <c r="H29" s="31">
        <f t="shared" si="4"/>
        <v>0</v>
      </c>
      <c r="I29" s="32" t="e">
        <f t="shared" si="5"/>
        <v>#DIV/0!</v>
      </c>
      <c r="J29" s="32" t="e">
        <f t="shared" si="6"/>
        <v>#DIV/0!</v>
      </c>
      <c r="K29" s="32">
        <f t="shared" si="7"/>
        <v>0</v>
      </c>
      <c r="L29" s="32">
        <f t="shared" si="8"/>
        <v>0</v>
      </c>
      <c r="M29" s="33">
        <f t="shared" si="9"/>
        <v>0</v>
      </c>
    </row>
    <row r="30" spans="1:13" s="41" customFormat="1" ht="32.25" customHeight="1" thickBot="1">
      <c r="A30" s="34" t="s">
        <v>0</v>
      </c>
      <c r="B30" s="35">
        <f>SUM(B11:B29)</f>
        <v>0</v>
      </c>
      <c r="C30" s="35">
        <f>SUM(C11:C29)</f>
        <v>0</v>
      </c>
      <c r="D30" s="35">
        <f>SUM(D11:D29)</f>
        <v>0</v>
      </c>
      <c r="E30" s="36">
        <f t="shared" si="1"/>
        <v>0</v>
      </c>
      <c r="F30" s="35">
        <f aca="true" t="shared" si="10" ref="F30:M30">SUM(F11:F29)</f>
        <v>0</v>
      </c>
      <c r="G30" s="37">
        <f t="shared" si="10"/>
        <v>0</v>
      </c>
      <c r="H30" s="38">
        <f t="shared" si="10"/>
        <v>0</v>
      </c>
      <c r="I30" s="39" t="e">
        <f t="shared" si="10"/>
        <v>#DIV/0!</v>
      </c>
      <c r="J30" s="39" t="e">
        <f t="shared" si="10"/>
        <v>#DIV/0!</v>
      </c>
      <c r="K30" s="39">
        <f t="shared" si="10"/>
        <v>0</v>
      </c>
      <c r="L30" s="39">
        <f t="shared" si="10"/>
        <v>0</v>
      </c>
      <c r="M30" s="40">
        <f t="shared" si="10"/>
        <v>0</v>
      </c>
    </row>
    <row r="31" s="41" customFormat="1" ht="12.75"/>
    <row r="32" spans="1:17" ht="15">
      <c r="A32" s="118" t="s">
        <v>33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42"/>
      <c r="Q32" s="42"/>
    </row>
    <row r="33" spans="1:17" ht="15">
      <c r="A33" s="118" t="s">
        <v>54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42"/>
      <c r="Q33" s="42"/>
    </row>
    <row r="34" spans="1:17" ht="15">
      <c r="A34" s="118" t="s">
        <v>34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42"/>
      <c r="Q34" s="42"/>
    </row>
    <row r="35" spans="1:34" s="44" customFormat="1" ht="15">
      <c r="A35" s="118" t="s">
        <v>35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</row>
    <row r="36" spans="1:17" ht="15">
      <c r="A36" s="118" t="s">
        <v>32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42"/>
      <c r="Q36" s="42"/>
    </row>
    <row r="37" spans="1:17" ht="15" customHeight="1">
      <c r="A37" s="118" t="s">
        <v>30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42"/>
      <c r="Q37" s="42"/>
    </row>
    <row r="38" spans="1:17" ht="15" customHeight="1">
      <c r="A38" s="118" t="s">
        <v>63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42"/>
      <c r="Q38" s="42"/>
    </row>
    <row r="39" spans="1:17" ht="15">
      <c r="A39" s="119" t="s">
        <v>36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42"/>
      <c r="Q39" s="42"/>
    </row>
    <row r="40" spans="1:16" ht="15">
      <c r="A40" s="118" t="s">
        <v>31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42"/>
    </row>
    <row r="41" spans="1:16" ht="12.75">
      <c r="A41" s="42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2"/>
      <c r="O41" s="42"/>
      <c r="P41" s="42"/>
    </row>
    <row r="42" spans="14:16" ht="12.75">
      <c r="N42" s="42"/>
      <c r="O42" s="42"/>
      <c r="P42" s="42"/>
    </row>
    <row r="43" spans="1:16" ht="12.75">
      <c r="A43" s="47"/>
      <c r="B43" s="48"/>
      <c r="C43" s="48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2"/>
      <c r="O43" s="42"/>
      <c r="P43" s="42"/>
    </row>
    <row r="44" spans="2:16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2"/>
      <c r="O44" s="42"/>
      <c r="P44" s="42"/>
    </row>
    <row r="45" spans="1:16" ht="12.75">
      <c r="A45" s="42"/>
      <c r="B45" s="4"/>
      <c r="C45" s="4"/>
      <c r="D45" s="4"/>
      <c r="E45" s="46"/>
      <c r="F45" s="46"/>
      <c r="G45" s="46"/>
      <c r="H45" s="46"/>
      <c r="I45" s="46"/>
      <c r="J45" s="46"/>
      <c r="K45" s="46"/>
      <c r="L45" s="46"/>
      <c r="M45" s="46"/>
      <c r="N45" s="42"/>
      <c r="O45" s="42"/>
      <c r="P45" s="42"/>
    </row>
    <row r="46" spans="1:16" ht="12.75">
      <c r="A46" s="42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2"/>
      <c r="O46" s="42"/>
      <c r="P46" s="42"/>
    </row>
    <row r="47" spans="1:16" ht="12.75">
      <c r="A47" s="42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2"/>
      <c r="O47" s="42"/>
      <c r="P47" s="42"/>
    </row>
    <row r="48" spans="1:16" ht="12.75">
      <c r="A48" s="42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2"/>
      <c r="O48" s="42"/>
      <c r="P48" s="42"/>
    </row>
    <row r="49" spans="1:16" ht="12.75">
      <c r="A49" s="42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2"/>
      <c r="O49" s="42"/>
      <c r="P49" s="42"/>
    </row>
    <row r="50" spans="1:16" ht="12.75">
      <c r="A50" s="42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2"/>
      <c r="O50" s="42"/>
      <c r="P50" s="42"/>
    </row>
    <row r="51" spans="1:16" ht="12.75">
      <c r="A51" s="42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2"/>
      <c r="O51" s="42"/>
      <c r="P51" s="42"/>
    </row>
    <row r="52" spans="1:16" ht="12.75">
      <c r="A52" s="42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2"/>
      <c r="O52" s="42"/>
      <c r="P52" s="42"/>
    </row>
    <row r="53" spans="1:16" ht="12.75">
      <c r="A53" s="42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2"/>
      <c r="O53" s="42"/>
      <c r="P53" s="42"/>
    </row>
    <row r="54" spans="1:16" ht="12.75">
      <c r="A54" s="42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2"/>
      <c r="O54" s="42"/>
      <c r="P54" s="42"/>
    </row>
    <row r="55" spans="1:16" ht="12.75">
      <c r="A55" s="42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2"/>
      <c r="O55" s="42"/>
      <c r="P55" s="42"/>
    </row>
    <row r="56" spans="1:16" ht="12.75">
      <c r="A56" s="42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2"/>
      <c r="O56" s="42"/>
      <c r="P56" s="42"/>
    </row>
    <row r="57" spans="1:16" ht="12.75">
      <c r="A57" s="42"/>
      <c r="B57" s="4"/>
      <c r="C57" s="4"/>
      <c r="D57" s="4"/>
      <c r="E57" s="46"/>
      <c r="F57" s="46"/>
      <c r="G57" s="46"/>
      <c r="H57" s="46"/>
      <c r="I57" s="46"/>
      <c r="J57" s="46"/>
      <c r="K57" s="46"/>
      <c r="L57" s="46"/>
      <c r="M57" s="46"/>
      <c r="N57" s="42"/>
      <c r="O57" s="42"/>
      <c r="P57" s="42"/>
    </row>
    <row r="58" spans="1:16" ht="12.75">
      <c r="A58" s="42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2"/>
      <c r="O58" s="42"/>
      <c r="P58" s="42"/>
    </row>
    <row r="59" spans="1:16" ht="12.75">
      <c r="A59" s="42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2"/>
      <c r="O59" s="42"/>
      <c r="P59" s="42"/>
    </row>
    <row r="60" spans="1:16" ht="12.75">
      <c r="A60" s="42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9"/>
      <c r="O60" s="42"/>
      <c r="P60" s="42"/>
    </row>
    <row r="61" spans="1:16" ht="12.75">
      <c r="A61" s="42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9"/>
      <c r="O61" s="42"/>
      <c r="P61" s="42"/>
    </row>
    <row r="62" spans="1:16" ht="12.75">
      <c r="A62" s="42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9"/>
      <c r="O62" s="42"/>
      <c r="P62" s="42"/>
    </row>
    <row r="63" spans="1:16" ht="12.75">
      <c r="A63" s="42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2"/>
      <c r="O63" s="42"/>
      <c r="P63" s="42"/>
    </row>
    <row r="64" spans="1:16" ht="12.75">
      <c r="A64" s="42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2"/>
      <c r="O64" s="42"/>
      <c r="P64" s="42"/>
    </row>
    <row r="65" spans="1:13" ht="12.75">
      <c r="A65" s="42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1:13" ht="12.75">
      <c r="A66" s="42"/>
      <c r="B66" s="4"/>
      <c r="C66" s="4"/>
      <c r="D66" s="4"/>
      <c r="E66" s="46"/>
      <c r="F66" s="46"/>
      <c r="G66" s="46"/>
      <c r="H66" s="46"/>
      <c r="I66" s="46"/>
      <c r="J66" s="46"/>
      <c r="K66" s="46"/>
      <c r="L66" s="46"/>
      <c r="M66" s="46"/>
    </row>
    <row r="67" spans="1:13" ht="12.75">
      <c r="A67" s="42"/>
      <c r="B67" s="4"/>
      <c r="C67" s="4"/>
      <c r="D67" s="4"/>
      <c r="E67" s="46"/>
      <c r="F67" s="46"/>
      <c r="G67" s="46"/>
      <c r="H67" s="46"/>
      <c r="I67" s="46"/>
      <c r="J67" s="46"/>
      <c r="K67" s="46"/>
      <c r="L67" s="46"/>
      <c r="M67" s="46"/>
    </row>
    <row r="68" spans="1:13" ht="12.75">
      <c r="A68" s="42"/>
      <c r="B68" s="4"/>
      <c r="C68" s="4"/>
      <c r="D68" s="4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2.75">
      <c r="A69" s="42"/>
      <c r="B69" s="4"/>
      <c r="C69" s="4"/>
      <c r="D69" s="4"/>
      <c r="E69" s="46"/>
      <c r="F69" s="46"/>
      <c r="G69" s="46"/>
      <c r="H69" s="46"/>
      <c r="I69" s="46"/>
      <c r="J69" s="46"/>
      <c r="K69" s="46"/>
      <c r="L69" s="46"/>
      <c r="M69" s="46"/>
    </row>
    <row r="70" spans="1:13" ht="12.75">
      <c r="A70" s="42"/>
      <c r="B70" s="4"/>
      <c r="C70" s="4"/>
      <c r="D70" s="4"/>
      <c r="E70" s="46"/>
      <c r="F70" s="46"/>
      <c r="G70" s="46"/>
      <c r="H70" s="46"/>
      <c r="I70" s="46"/>
      <c r="J70" s="46"/>
      <c r="K70" s="46"/>
      <c r="L70" s="46"/>
      <c r="M70" s="46"/>
    </row>
    <row r="71" spans="1:13" ht="12.75">
      <c r="A71" s="42"/>
      <c r="B71" s="4"/>
      <c r="C71" s="4"/>
      <c r="D71" s="4"/>
      <c r="E71" s="46"/>
      <c r="F71" s="46"/>
      <c r="G71" s="46"/>
      <c r="H71" s="46"/>
      <c r="I71" s="46"/>
      <c r="J71" s="46"/>
      <c r="K71" s="46"/>
      <c r="L71" s="46"/>
      <c r="M71" s="46"/>
    </row>
    <row r="72" spans="1:13" ht="12.75">
      <c r="A72" s="42"/>
      <c r="B72" s="4"/>
      <c r="C72" s="4"/>
      <c r="D72" s="4"/>
      <c r="E72" s="46"/>
      <c r="F72" s="46"/>
      <c r="G72" s="46"/>
      <c r="H72" s="46"/>
      <c r="I72" s="46"/>
      <c r="J72" s="46"/>
      <c r="K72" s="46"/>
      <c r="L72" s="46"/>
      <c r="M72" s="46"/>
    </row>
    <row r="73" spans="1:13" ht="12.75">
      <c r="A73" s="42"/>
      <c r="B73" s="4"/>
      <c r="C73" s="4"/>
      <c r="D73" s="4"/>
      <c r="E73" s="46"/>
      <c r="F73" s="46"/>
      <c r="G73" s="46"/>
      <c r="H73" s="46"/>
      <c r="I73" s="46"/>
      <c r="J73" s="46"/>
      <c r="K73" s="46"/>
      <c r="L73" s="46"/>
      <c r="M73" s="46"/>
    </row>
    <row r="74" spans="1:13" ht="12.75">
      <c r="A74" s="42"/>
      <c r="B74" s="4"/>
      <c r="C74" s="4"/>
      <c r="D74" s="4"/>
      <c r="E74" s="46"/>
      <c r="F74" s="46"/>
      <c r="G74" s="46"/>
      <c r="H74" s="46"/>
      <c r="I74" s="46"/>
      <c r="J74" s="46"/>
      <c r="K74" s="46"/>
      <c r="L74" s="46"/>
      <c r="M74" s="46"/>
    </row>
    <row r="75" spans="1:13" ht="12.75">
      <c r="A75" s="42"/>
      <c r="B75" s="4"/>
      <c r="C75" s="4"/>
      <c r="D75" s="4"/>
      <c r="E75" s="46"/>
      <c r="F75" s="46"/>
      <c r="G75" s="46"/>
      <c r="H75" s="46"/>
      <c r="I75" s="46"/>
      <c r="J75" s="46"/>
      <c r="K75" s="46"/>
      <c r="L75" s="46"/>
      <c r="M75" s="46"/>
    </row>
    <row r="76" spans="1:13" ht="12.75">
      <c r="A76" s="42"/>
      <c r="B76" s="4"/>
      <c r="C76" s="4"/>
      <c r="D76" s="4"/>
      <c r="E76" s="46"/>
      <c r="F76" s="46"/>
      <c r="G76" s="46"/>
      <c r="H76" s="46"/>
      <c r="I76" s="46"/>
      <c r="J76" s="46"/>
      <c r="K76" s="46"/>
      <c r="L76" s="46"/>
      <c r="M76" s="46"/>
    </row>
    <row r="77" spans="1:13" ht="12.75">
      <c r="A77" s="42"/>
      <c r="B77" s="4"/>
      <c r="C77" s="4"/>
      <c r="D77" s="4"/>
      <c r="E77" s="46"/>
      <c r="F77" s="46"/>
      <c r="G77" s="46"/>
      <c r="H77" s="46"/>
      <c r="I77" s="46"/>
      <c r="J77" s="46"/>
      <c r="K77" s="46"/>
      <c r="L77" s="46"/>
      <c r="M77" s="46"/>
    </row>
    <row r="78" spans="1:13" ht="12.75">
      <c r="A78" s="42"/>
      <c r="B78" s="4"/>
      <c r="C78" s="4"/>
      <c r="D78" s="4"/>
      <c r="E78" s="46"/>
      <c r="F78" s="46"/>
      <c r="G78" s="46"/>
      <c r="H78" s="46"/>
      <c r="I78" s="46"/>
      <c r="J78" s="46"/>
      <c r="K78" s="46"/>
      <c r="L78" s="46"/>
      <c r="M78" s="46"/>
    </row>
    <row r="79" spans="1:13" ht="12.75">
      <c r="A79" s="42"/>
      <c r="B79" s="4"/>
      <c r="C79" s="4"/>
      <c r="D79" s="4"/>
      <c r="E79" s="4"/>
      <c r="F79" s="4"/>
      <c r="G79" s="4"/>
      <c r="H79" s="46"/>
      <c r="I79" s="4"/>
      <c r="J79" s="4"/>
      <c r="K79" s="4"/>
      <c r="L79" s="4"/>
      <c r="M79" s="46"/>
    </row>
    <row r="80" spans="1:13" ht="12.75">
      <c r="A80" s="42"/>
      <c r="B80" s="4"/>
      <c r="C80" s="4"/>
      <c r="D80" s="4"/>
      <c r="E80" s="4"/>
      <c r="F80" s="4"/>
      <c r="G80" s="4"/>
      <c r="H80" s="46"/>
      <c r="I80" s="4"/>
      <c r="J80" s="4"/>
      <c r="K80" s="4"/>
      <c r="L80" s="4"/>
      <c r="M80" s="46"/>
    </row>
    <row r="81" spans="1:13" ht="12.75">
      <c r="A81" s="42"/>
      <c r="B81" s="4"/>
      <c r="C81" s="4"/>
      <c r="D81" s="4"/>
      <c r="E81" s="4"/>
      <c r="F81" s="4"/>
      <c r="G81" s="4"/>
      <c r="H81" s="46"/>
      <c r="I81" s="4"/>
      <c r="J81" s="4"/>
      <c r="K81" s="4"/>
      <c r="L81" s="4"/>
      <c r="M81" s="46"/>
    </row>
    <row r="82" spans="1:13" ht="12.75">
      <c r="A82" s="42"/>
      <c r="B82" s="4"/>
      <c r="C82" s="4"/>
      <c r="D82" s="4"/>
      <c r="E82" s="4"/>
      <c r="F82" s="4"/>
      <c r="G82" s="4"/>
      <c r="H82" s="46"/>
      <c r="I82" s="4"/>
      <c r="J82" s="4"/>
      <c r="K82" s="4"/>
      <c r="L82" s="4"/>
      <c r="M82" s="46"/>
    </row>
    <row r="83" spans="1:13" ht="12.75">
      <c r="A83" s="42"/>
      <c r="B83" s="4"/>
      <c r="C83" s="4"/>
      <c r="D83" s="4"/>
      <c r="E83" s="4"/>
      <c r="F83" s="4"/>
      <c r="G83" s="4"/>
      <c r="H83" s="46"/>
      <c r="I83" s="4"/>
      <c r="J83" s="4"/>
      <c r="K83" s="4"/>
      <c r="L83" s="4"/>
      <c r="M83" s="46"/>
    </row>
    <row r="84" spans="1:13" ht="12.75">
      <c r="A84" s="42"/>
      <c r="B84" s="4"/>
      <c r="C84" s="4"/>
      <c r="D84" s="4"/>
      <c r="E84" s="4"/>
      <c r="F84" s="4"/>
      <c r="G84" s="4"/>
      <c r="H84" s="46"/>
      <c r="I84" s="4"/>
      <c r="J84" s="4"/>
      <c r="K84" s="4"/>
      <c r="L84" s="4"/>
      <c r="M84" s="46"/>
    </row>
    <row r="85" spans="1:13" ht="12.75">
      <c r="A85" s="42"/>
      <c r="B85" s="4"/>
      <c r="C85" s="4"/>
      <c r="D85" s="4"/>
      <c r="E85" s="4"/>
      <c r="F85" s="4"/>
      <c r="G85" s="4"/>
      <c r="H85" s="46"/>
      <c r="I85" s="4"/>
      <c r="J85" s="4"/>
      <c r="K85" s="4"/>
      <c r="L85" s="4"/>
      <c r="M85" s="46"/>
    </row>
    <row r="86" spans="1:13" ht="12.75">
      <c r="A86" s="42"/>
      <c r="B86" s="4"/>
      <c r="C86" s="4"/>
      <c r="D86" s="4"/>
      <c r="E86" s="4"/>
      <c r="F86" s="4"/>
      <c r="G86" s="4"/>
      <c r="H86" s="46"/>
      <c r="I86" s="4"/>
      <c r="J86" s="4"/>
      <c r="K86" s="4"/>
      <c r="L86" s="4"/>
      <c r="M86" s="46"/>
    </row>
    <row r="87" spans="1:13" ht="12.75">
      <c r="A87" s="42"/>
      <c r="B87" s="4"/>
      <c r="C87" s="4"/>
      <c r="D87" s="4"/>
      <c r="E87" s="4"/>
      <c r="F87" s="4"/>
      <c r="G87" s="4"/>
      <c r="H87" s="46"/>
      <c r="I87" s="4"/>
      <c r="J87" s="4"/>
      <c r="K87" s="4"/>
      <c r="L87" s="4"/>
      <c r="M87" s="46"/>
    </row>
    <row r="88" spans="1:13" ht="12.75">
      <c r="A88" s="42"/>
      <c r="B88" s="4"/>
      <c r="C88" s="4"/>
      <c r="D88" s="4"/>
      <c r="E88" s="4"/>
      <c r="F88" s="4"/>
      <c r="G88" s="4"/>
      <c r="H88" s="46"/>
      <c r="I88" s="4"/>
      <c r="J88" s="4"/>
      <c r="K88" s="4"/>
      <c r="L88" s="4"/>
      <c r="M88" s="46"/>
    </row>
    <row r="89" spans="1:13" ht="12.75">
      <c r="A89" s="42"/>
      <c r="B89" s="4"/>
      <c r="C89" s="4"/>
      <c r="D89" s="4"/>
      <c r="E89" s="4"/>
      <c r="F89" s="4"/>
      <c r="G89" s="4"/>
      <c r="H89" s="46"/>
      <c r="I89" s="4"/>
      <c r="J89" s="4"/>
      <c r="K89" s="4"/>
      <c r="L89" s="4"/>
      <c r="M89" s="46"/>
    </row>
    <row r="90" spans="1:13" ht="12.75">
      <c r="A90" s="42"/>
      <c r="B90" s="4"/>
      <c r="C90" s="4"/>
      <c r="D90" s="4"/>
      <c r="E90" s="4"/>
      <c r="F90" s="4"/>
      <c r="G90" s="4"/>
      <c r="H90" s="46"/>
      <c r="I90" s="4"/>
      <c r="J90" s="4"/>
      <c r="K90" s="4"/>
      <c r="L90" s="4"/>
      <c r="M90" s="46"/>
    </row>
    <row r="91" spans="1:13" ht="12.75">
      <c r="A91" s="42"/>
      <c r="B91" s="4"/>
      <c r="C91" s="4"/>
      <c r="D91" s="4"/>
      <c r="E91" s="4"/>
      <c r="F91" s="4"/>
      <c r="G91" s="4"/>
      <c r="H91" s="46"/>
      <c r="I91" s="4"/>
      <c r="J91" s="4"/>
      <c r="K91" s="4"/>
      <c r="L91" s="4"/>
      <c r="M91" s="46"/>
    </row>
    <row r="92" spans="1:13" ht="12.75">
      <c r="A92" s="42"/>
      <c r="B92" s="4"/>
      <c r="C92" s="4"/>
      <c r="D92" s="4"/>
      <c r="E92" s="4"/>
      <c r="F92" s="4"/>
      <c r="G92" s="4"/>
      <c r="H92" s="46"/>
      <c r="I92" s="4"/>
      <c r="J92" s="4"/>
      <c r="K92" s="4"/>
      <c r="L92" s="4"/>
      <c r="M92" s="46"/>
    </row>
    <row r="93" spans="1:13" ht="12.75">
      <c r="A93" s="42"/>
      <c r="B93" s="4"/>
      <c r="C93" s="4"/>
      <c r="D93" s="4"/>
      <c r="E93" s="4"/>
      <c r="F93" s="4"/>
      <c r="G93" s="4"/>
      <c r="H93" s="46"/>
      <c r="I93" s="4"/>
      <c r="J93" s="4"/>
      <c r="K93" s="4"/>
      <c r="L93" s="4"/>
      <c r="M93" s="46"/>
    </row>
    <row r="94" spans="1:13" ht="12.75">
      <c r="A94" s="42"/>
      <c r="B94" s="4"/>
      <c r="C94" s="4"/>
      <c r="D94" s="4"/>
      <c r="E94" s="4"/>
      <c r="F94" s="4"/>
      <c r="G94" s="4"/>
      <c r="H94" s="46"/>
      <c r="I94" s="4"/>
      <c r="J94" s="4"/>
      <c r="K94" s="4"/>
      <c r="L94" s="4"/>
      <c r="M94" s="46"/>
    </row>
    <row r="95" spans="1:13" ht="12.75">
      <c r="A95" s="42"/>
      <c r="B95" s="4"/>
      <c r="C95" s="4"/>
      <c r="D95" s="4"/>
      <c r="E95" s="4"/>
      <c r="F95" s="4"/>
      <c r="G95" s="4"/>
      <c r="H95" s="46"/>
      <c r="I95" s="4"/>
      <c r="J95" s="4"/>
      <c r="K95" s="4"/>
      <c r="L95" s="4"/>
      <c r="M95" s="46"/>
    </row>
    <row r="96" spans="1:13" ht="12.75">
      <c r="A96" s="42"/>
      <c r="B96" s="4"/>
      <c r="C96" s="4"/>
      <c r="D96" s="4"/>
      <c r="E96" s="4"/>
      <c r="F96" s="4"/>
      <c r="G96" s="4"/>
      <c r="H96" s="46"/>
      <c r="I96" s="4"/>
      <c r="J96" s="4"/>
      <c r="K96" s="4"/>
      <c r="L96" s="4"/>
      <c r="M96" s="46"/>
    </row>
  </sheetData>
  <sheetProtection password="CA57" sheet="1" objects="1" scenarios="1"/>
  <mergeCells count="21">
    <mergeCell ref="A32:O32"/>
    <mergeCell ref="A6:B6"/>
    <mergeCell ref="F9:G9"/>
    <mergeCell ref="H9:M9"/>
    <mergeCell ref="H7:M7"/>
    <mergeCell ref="A7:B7"/>
    <mergeCell ref="A8:B8"/>
    <mergeCell ref="A3:D3"/>
    <mergeCell ref="G3:J3"/>
    <mergeCell ref="L3:N3"/>
    <mergeCell ref="B5:C5"/>
    <mergeCell ref="D5:H5"/>
    <mergeCell ref="I5:J5"/>
    <mergeCell ref="A39:O39"/>
    <mergeCell ref="A40:O40"/>
    <mergeCell ref="A33:O33"/>
    <mergeCell ref="A34:O34"/>
    <mergeCell ref="A35:O35"/>
    <mergeCell ref="A36:O36"/>
    <mergeCell ref="A37:O37"/>
    <mergeCell ref="A38:O38"/>
  </mergeCells>
  <printOptions/>
  <pageMargins left="0.787401575" right="0.787401575" top="0.35" bottom="0.3" header="0.18" footer="0.16"/>
  <pageSetup horizontalDpi="600" verticalDpi="600" orientation="landscape" paperSize="9" scale="60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6"/>
  <sheetViews>
    <sheetView tabSelected="1" workbookViewId="0" topLeftCell="A1">
      <selection activeCell="D45" sqref="D45"/>
    </sheetView>
  </sheetViews>
  <sheetFormatPr defaultColWidth="11.421875" defaultRowHeight="12.75"/>
  <cols>
    <col min="1" max="1" width="25.8515625" style="2" customWidth="1"/>
    <col min="2" max="2" width="10.8515625" style="3" customWidth="1"/>
    <col min="3" max="3" width="11.8515625" style="3" customWidth="1"/>
    <col min="4" max="4" width="10.8515625" style="3" customWidth="1"/>
    <col min="5" max="5" width="12.8515625" style="3" customWidth="1"/>
    <col min="6" max="6" width="12.28125" style="3" customWidth="1"/>
    <col min="7" max="7" width="9.140625" style="3" customWidth="1"/>
    <col min="8" max="8" width="18.421875" style="6" customWidth="1"/>
    <col min="9" max="9" width="10.28125" style="3" customWidth="1"/>
    <col min="10" max="10" width="8.421875" style="3" customWidth="1"/>
    <col min="11" max="11" width="13.140625" style="3" customWidth="1"/>
    <col min="12" max="12" width="8.421875" style="3" customWidth="1"/>
    <col min="13" max="13" width="10.8515625" style="6" customWidth="1"/>
    <col min="14" max="16384" width="10.8515625" style="2" customWidth="1"/>
  </cols>
  <sheetData>
    <row r="1" spans="1:13" ht="26.25" customHeight="1">
      <c r="A1" s="50" t="s">
        <v>60</v>
      </c>
      <c r="B1" s="51"/>
      <c r="C1" s="51"/>
      <c r="D1" s="51"/>
      <c r="E1" s="1"/>
      <c r="F1" s="1"/>
      <c r="G1" s="1"/>
      <c r="H1" s="1"/>
      <c r="I1" s="2"/>
      <c r="J1" s="2"/>
      <c r="K1" s="2"/>
      <c r="L1" s="2"/>
      <c r="M1" s="2"/>
    </row>
    <row r="2" spans="4:6" ht="14.25" customHeight="1">
      <c r="D2" s="4"/>
      <c r="E2" s="5"/>
      <c r="F2" s="5"/>
    </row>
    <row r="3" spans="1:14" s="45" customFormat="1" ht="22.5" customHeight="1">
      <c r="A3" s="112"/>
      <c r="B3" s="112"/>
      <c r="C3" s="112"/>
      <c r="D3" s="112"/>
      <c r="E3" s="67"/>
      <c r="F3" s="68" t="s">
        <v>13</v>
      </c>
      <c r="G3" s="107"/>
      <c r="H3" s="108"/>
      <c r="I3" s="108"/>
      <c r="J3" s="109"/>
      <c r="K3" s="68" t="s">
        <v>12</v>
      </c>
      <c r="L3" s="107"/>
      <c r="M3" s="108"/>
      <c r="N3" s="109"/>
    </row>
    <row r="4" spans="1:13" s="45" customFormat="1" ht="20.25" customHeight="1">
      <c r="A4" s="66"/>
      <c r="E4" s="69"/>
      <c r="F4" s="70"/>
      <c r="G4" s="71"/>
      <c r="H4" s="69"/>
      <c r="I4" s="69"/>
      <c r="J4" s="72"/>
      <c r="K4" s="73"/>
      <c r="L4" s="74"/>
      <c r="M4" s="75"/>
    </row>
    <row r="5" spans="1:13" s="45" customFormat="1" ht="24.75" customHeight="1">
      <c r="A5" s="76" t="s">
        <v>8</v>
      </c>
      <c r="B5" s="120"/>
      <c r="C5" s="121"/>
      <c r="D5" s="115" t="s">
        <v>15</v>
      </c>
      <c r="E5" s="115"/>
      <c r="F5" s="115"/>
      <c r="G5" s="115"/>
      <c r="H5" s="115"/>
      <c r="I5" s="116"/>
      <c r="J5" s="117"/>
      <c r="K5" s="73"/>
      <c r="L5" s="74"/>
      <c r="M5" s="77"/>
    </row>
    <row r="6" spans="1:13" s="45" customFormat="1" ht="25.5" customHeight="1">
      <c r="A6" s="110" t="s">
        <v>9</v>
      </c>
      <c r="B6" s="110"/>
      <c r="C6" s="83"/>
      <c r="D6" s="79"/>
      <c r="E6" s="67"/>
      <c r="F6" s="67"/>
      <c r="G6" s="67"/>
      <c r="H6" s="67"/>
      <c r="I6" s="80"/>
      <c r="J6" s="68"/>
      <c r="K6" s="73"/>
      <c r="L6" s="74"/>
      <c r="M6" s="77"/>
    </row>
    <row r="7" spans="1:13" s="45" customFormat="1" ht="25.5" customHeight="1">
      <c r="A7" s="110" t="s">
        <v>10</v>
      </c>
      <c r="B7" s="110"/>
      <c r="C7" s="83"/>
      <c r="D7" s="81"/>
      <c r="E7" s="67"/>
      <c r="F7" s="67"/>
      <c r="G7" s="67"/>
      <c r="H7" s="104" t="s">
        <v>16</v>
      </c>
      <c r="I7" s="105"/>
      <c r="J7" s="105"/>
      <c r="K7" s="105"/>
      <c r="L7" s="105"/>
      <c r="M7" s="106"/>
    </row>
    <row r="8" spans="1:13" s="45" customFormat="1" ht="25.5" customHeight="1" thickBot="1">
      <c r="A8" s="111" t="s">
        <v>56</v>
      </c>
      <c r="B8" s="111"/>
      <c r="C8" s="84"/>
      <c r="D8" s="81"/>
      <c r="E8" s="67"/>
      <c r="F8" s="67"/>
      <c r="G8" s="67"/>
      <c r="H8" s="71"/>
      <c r="I8" s="71"/>
      <c r="J8" s="71"/>
      <c r="K8" s="71"/>
      <c r="L8" s="71"/>
      <c r="M8" s="71"/>
    </row>
    <row r="9" spans="2:13" s="81" customFormat="1" ht="20.25" customHeight="1" thickBot="1">
      <c r="B9" s="85"/>
      <c r="C9" s="86"/>
      <c r="E9" s="67"/>
      <c r="F9" s="101" t="s">
        <v>28</v>
      </c>
      <c r="G9" s="102"/>
      <c r="H9" s="103" t="s">
        <v>29</v>
      </c>
      <c r="I9" s="103"/>
      <c r="J9" s="103"/>
      <c r="K9" s="103"/>
      <c r="L9" s="103"/>
      <c r="M9" s="102"/>
    </row>
    <row r="10" spans="1:13" ht="52.5" customHeight="1" thickBot="1">
      <c r="A10" s="7" t="s">
        <v>57</v>
      </c>
      <c r="B10" s="8" t="s">
        <v>17</v>
      </c>
      <c r="C10" s="8" t="s">
        <v>18</v>
      </c>
      <c r="D10" s="8" t="s">
        <v>19</v>
      </c>
      <c r="E10" s="9" t="s">
        <v>20</v>
      </c>
      <c r="F10" s="52" t="s">
        <v>21</v>
      </c>
      <c r="G10" s="9" t="s">
        <v>22</v>
      </c>
      <c r="H10" s="52" t="s">
        <v>23</v>
      </c>
      <c r="I10" s="8" t="s">
        <v>24</v>
      </c>
      <c r="J10" s="53" t="s">
        <v>25</v>
      </c>
      <c r="K10" s="53" t="s">
        <v>59</v>
      </c>
      <c r="L10" s="53" t="s">
        <v>26</v>
      </c>
      <c r="M10" s="54" t="s">
        <v>27</v>
      </c>
    </row>
    <row r="11" spans="1:13" ht="23" customHeight="1">
      <c r="A11" s="10"/>
      <c r="B11" s="11"/>
      <c r="C11" s="12">
        <f aca="true" t="shared" si="0" ref="C11:C29">B11*$I$5</f>
        <v>0</v>
      </c>
      <c r="D11" s="11"/>
      <c r="E11" s="13">
        <f aca="true" t="shared" si="1" ref="E11:E30">SUM(C11-D11)</f>
        <v>0</v>
      </c>
      <c r="F11" s="14">
        <f aca="true" t="shared" si="2" ref="F11:F29">E11*1.17*(1+$C$8)</f>
        <v>0</v>
      </c>
      <c r="G11" s="15">
        <f aca="true" t="shared" si="3" ref="G11:G29">SUM(F11*$C$6)/1000</f>
        <v>0</v>
      </c>
      <c r="H11" s="14">
        <f aca="true" t="shared" si="4" ref="H11:H29">F11*1.1</f>
        <v>0</v>
      </c>
      <c r="I11" s="16" t="e">
        <f aca="true" t="shared" si="5" ref="I11:I29">F11/$C$7</f>
        <v>#DIV/0!</v>
      </c>
      <c r="J11" s="16" t="e">
        <f aca="true" t="shared" si="6" ref="J11:J29">F11/$C$7</f>
        <v>#DIV/0!</v>
      </c>
      <c r="K11" s="16">
        <f aca="true" t="shared" si="7" ref="K11:K29">H11/400*1.15</f>
        <v>0</v>
      </c>
      <c r="L11" s="16">
        <f aca="true" t="shared" si="8" ref="L11:L29">H11/50*2</f>
        <v>0</v>
      </c>
      <c r="M11" s="17">
        <f>H11/500</f>
        <v>0</v>
      </c>
    </row>
    <row r="12" spans="1:13" ht="23" customHeight="1">
      <c r="A12" s="18"/>
      <c r="B12" s="19"/>
      <c r="C12" s="20">
        <f t="shared" si="0"/>
        <v>0</v>
      </c>
      <c r="D12" s="19"/>
      <c r="E12" s="21">
        <f t="shared" si="1"/>
        <v>0</v>
      </c>
      <c r="F12" s="22">
        <f t="shared" si="2"/>
        <v>0</v>
      </c>
      <c r="G12" s="23">
        <f t="shared" si="3"/>
        <v>0</v>
      </c>
      <c r="H12" s="22">
        <f t="shared" si="4"/>
        <v>0</v>
      </c>
      <c r="I12" s="24" t="e">
        <f t="shared" si="5"/>
        <v>#DIV/0!</v>
      </c>
      <c r="J12" s="24" t="e">
        <f t="shared" si="6"/>
        <v>#DIV/0!</v>
      </c>
      <c r="K12" s="24">
        <f t="shared" si="7"/>
        <v>0</v>
      </c>
      <c r="L12" s="24">
        <f t="shared" si="8"/>
        <v>0</v>
      </c>
      <c r="M12" s="25">
        <f aca="true" t="shared" si="9" ref="M12:M29">H12*1/500</f>
        <v>0</v>
      </c>
    </row>
    <row r="13" spans="1:13" ht="23" customHeight="1">
      <c r="A13" s="18"/>
      <c r="B13" s="19"/>
      <c r="C13" s="20">
        <f t="shared" si="0"/>
        <v>0</v>
      </c>
      <c r="D13" s="19"/>
      <c r="E13" s="21">
        <f t="shared" si="1"/>
        <v>0</v>
      </c>
      <c r="F13" s="22">
        <f t="shared" si="2"/>
        <v>0</v>
      </c>
      <c r="G13" s="23">
        <f t="shared" si="3"/>
        <v>0</v>
      </c>
      <c r="H13" s="22">
        <f t="shared" si="4"/>
        <v>0</v>
      </c>
      <c r="I13" s="24" t="e">
        <f t="shared" si="5"/>
        <v>#DIV/0!</v>
      </c>
      <c r="J13" s="24" t="e">
        <f t="shared" si="6"/>
        <v>#DIV/0!</v>
      </c>
      <c r="K13" s="24">
        <f t="shared" si="7"/>
        <v>0</v>
      </c>
      <c r="L13" s="24">
        <f t="shared" si="8"/>
        <v>0</v>
      </c>
      <c r="M13" s="25">
        <f t="shared" si="9"/>
        <v>0</v>
      </c>
    </row>
    <row r="14" spans="1:13" ht="23" customHeight="1">
      <c r="A14" s="18"/>
      <c r="B14" s="19"/>
      <c r="C14" s="20">
        <f t="shared" si="0"/>
        <v>0</v>
      </c>
      <c r="D14" s="19"/>
      <c r="E14" s="21">
        <f t="shared" si="1"/>
        <v>0</v>
      </c>
      <c r="F14" s="22">
        <f t="shared" si="2"/>
        <v>0</v>
      </c>
      <c r="G14" s="23">
        <f t="shared" si="3"/>
        <v>0</v>
      </c>
      <c r="H14" s="22">
        <f t="shared" si="4"/>
        <v>0</v>
      </c>
      <c r="I14" s="24" t="e">
        <f t="shared" si="5"/>
        <v>#DIV/0!</v>
      </c>
      <c r="J14" s="24" t="e">
        <f t="shared" si="6"/>
        <v>#DIV/0!</v>
      </c>
      <c r="K14" s="24">
        <f t="shared" si="7"/>
        <v>0</v>
      </c>
      <c r="L14" s="24">
        <f t="shared" si="8"/>
        <v>0</v>
      </c>
      <c r="M14" s="25">
        <f t="shared" si="9"/>
        <v>0</v>
      </c>
    </row>
    <row r="15" spans="1:13" ht="23" customHeight="1">
      <c r="A15" s="18"/>
      <c r="B15" s="19"/>
      <c r="C15" s="20">
        <f t="shared" si="0"/>
        <v>0</v>
      </c>
      <c r="D15" s="19"/>
      <c r="E15" s="21">
        <f t="shared" si="1"/>
        <v>0</v>
      </c>
      <c r="F15" s="22">
        <f t="shared" si="2"/>
        <v>0</v>
      </c>
      <c r="G15" s="23">
        <f t="shared" si="3"/>
        <v>0</v>
      </c>
      <c r="H15" s="22">
        <f t="shared" si="4"/>
        <v>0</v>
      </c>
      <c r="I15" s="24" t="e">
        <f t="shared" si="5"/>
        <v>#DIV/0!</v>
      </c>
      <c r="J15" s="24" t="e">
        <f t="shared" si="6"/>
        <v>#DIV/0!</v>
      </c>
      <c r="K15" s="24">
        <f t="shared" si="7"/>
        <v>0</v>
      </c>
      <c r="L15" s="24">
        <f t="shared" si="8"/>
        <v>0</v>
      </c>
      <c r="M15" s="25">
        <f t="shared" si="9"/>
        <v>0</v>
      </c>
    </row>
    <row r="16" spans="1:13" ht="23" customHeight="1">
      <c r="A16" s="18"/>
      <c r="B16" s="19"/>
      <c r="C16" s="20">
        <f t="shared" si="0"/>
        <v>0</v>
      </c>
      <c r="D16" s="19"/>
      <c r="E16" s="21">
        <f t="shared" si="1"/>
        <v>0</v>
      </c>
      <c r="F16" s="22">
        <f t="shared" si="2"/>
        <v>0</v>
      </c>
      <c r="G16" s="23">
        <f t="shared" si="3"/>
        <v>0</v>
      </c>
      <c r="H16" s="22">
        <f t="shared" si="4"/>
        <v>0</v>
      </c>
      <c r="I16" s="24" t="e">
        <f t="shared" si="5"/>
        <v>#DIV/0!</v>
      </c>
      <c r="J16" s="24" t="e">
        <f t="shared" si="6"/>
        <v>#DIV/0!</v>
      </c>
      <c r="K16" s="24">
        <f t="shared" si="7"/>
        <v>0</v>
      </c>
      <c r="L16" s="24">
        <f t="shared" si="8"/>
        <v>0</v>
      </c>
      <c r="M16" s="25">
        <f t="shared" si="9"/>
        <v>0</v>
      </c>
    </row>
    <row r="17" spans="1:13" ht="23" customHeight="1">
      <c r="A17" s="18"/>
      <c r="B17" s="19"/>
      <c r="C17" s="20">
        <f t="shared" si="0"/>
        <v>0</v>
      </c>
      <c r="D17" s="19"/>
      <c r="E17" s="21">
        <f t="shared" si="1"/>
        <v>0</v>
      </c>
      <c r="F17" s="22">
        <f t="shared" si="2"/>
        <v>0</v>
      </c>
      <c r="G17" s="23">
        <f t="shared" si="3"/>
        <v>0</v>
      </c>
      <c r="H17" s="22">
        <f t="shared" si="4"/>
        <v>0</v>
      </c>
      <c r="I17" s="24" t="e">
        <f t="shared" si="5"/>
        <v>#DIV/0!</v>
      </c>
      <c r="J17" s="24" t="e">
        <f t="shared" si="6"/>
        <v>#DIV/0!</v>
      </c>
      <c r="K17" s="24">
        <f t="shared" si="7"/>
        <v>0</v>
      </c>
      <c r="L17" s="24">
        <f t="shared" si="8"/>
        <v>0</v>
      </c>
      <c r="M17" s="25">
        <f t="shared" si="9"/>
        <v>0</v>
      </c>
    </row>
    <row r="18" spans="1:13" ht="23" customHeight="1">
      <c r="A18" s="18"/>
      <c r="B18" s="19"/>
      <c r="C18" s="20">
        <f t="shared" si="0"/>
        <v>0</v>
      </c>
      <c r="D18" s="19"/>
      <c r="E18" s="21">
        <f t="shared" si="1"/>
        <v>0</v>
      </c>
      <c r="F18" s="22">
        <f t="shared" si="2"/>
        <v>0</v>
      </c>
      <c r="G18" s="23">
        <f t="shared" si="3"/>
        <v>0</v>
      </c>
      <c r="H18" s="22">
        <f t="shared" si="4"/>
        <v>0</v>
      </c>
      <c r="I18" s="24" t="e">
        <f t="shared" si="5"/>
        <v>#DIV/0!</v>
      </c>
      <c r="J18" s="24" t="e">
        <f t="shared" si="6"/>
        <v>#DIV/0!</v>
      </c>
      <c r="K18" s="24">
        <f t="shared" si="7"/>
        <v>0</v>
      </c>
      <c r="L18" s="24">
        <f t="shared" si="8"/>
        <v>0</v>
      </c>
      <c r="M18" s="25">
        <f t="shared" si="9"/>
        <v>0</v>
      </c>
    </row>
    <row r="19" spans="1:13" ht="23" customHeight="1">
      <c r="A19" s="18"/>
      <c r="B19" s="19"/>
      <c r="C19" s="20">
        <f t="shared" si="0"/>
        <v>0</v>
      </c>
      <c r="D19" s="19"/>
      <c r="E19" s="21">
        <f t="shared" si="1"/>
        <v>0</v>
      </c>
      <c r="F19" s="22">
        <f t="shared" si="2"/>
        <v>0</v>
      </c>
      <c r="G19" s="23">
        <f t="shared" si="3"/>
        <v>0</v>
      </c>
      <c r="H19" s="22">
        <f t="shared" si="4"/>
        <v>0</v>
      </c>
      <c r="I19" s="24" t="e">
        <f t="shared" si="5"/>
        <v>#DIV/0!</v>
      </c>
      <c r="J19" s="24" t="e">
        <f t="shared" si="6"/>
        <v>#DIV/0!</v>
      </c>
      <c r="K19" s="24">
        <f t="shared" si="7"/>
        <v>0</v>
      </c>
      <c r="L19" s="24">
        <f t="shared" si="8"/>
        <v>0</v>
      </c>
      <c r="M19" s="25">
        <f t="shared" si="9"/>
        <v>0</v>
      </c>
    </row>
    <row r="20" spans="1:13" ht="23" customHeight="1">
      <c r="A20" s="18"/>
      <c r="B20" s="19"/>
      <c r="C20" s="20">
        <f t="shared" si="0"/>
        <v>0</v>
      </c>
      <c r="D20" s="19"/>
      <c r="E20" s="21">
        <f t="shared" si="1"/>
        <v>0</v>
      </c>
      <c r="F20" s="22">
        <f t="shared" si="2"/>
        <v>0</v>
      </c>
      <c r="G20" s="23">
        <f t="shared" si="3"/>
        <v>0</v>
      </c>
      <c r="H20" s="22">
        <f t="shared" si="4"/>
        <v>0</v>
      </c>
      <c r="I20" s="24" t="e">
        <f t="shared" si="5"/>
        <v>#DIV/0!</v>
      </c>
      <c r="J20" s="24" t="e">
        <f t="shared" si="6"/>
        <v>#DIV/0!</v>
      </c>
      <c r="K20" s="24">
        <f t="shared" si="7"/>
        <v>0</v>
      </c>
      <c r="L20" s="24">
        <f t="shared" si="8"/>
        <v>0</v>
      </c>
      <c r="M20" s="25">
        <f t="shared" si="9"/>
        <v>0</v>
      </c>
    </row>
    <row r="21" spans="1:13" ht="23" customHeight="1">
      <c r="A21" s="18"/>
      <c r="B21" s="19"/>
      <c r="C21" s="20">
        <f t="shared" si="0"/>
        <v>0</v>
      </c>
      <c r="D21" s="19"/>
      <c r="E21" s="21">
        <f t="shared" si="1"/>
        <v>0</v>
      </c>
      <c r="F21" s="22">
        <f t="shared" si="2"/>
        <v>0</v>
      </c>
      <c r="G21" s="23">
        <f t="shared" si="3"/>
        <v>0</v>
      </c>
      <c r="H21" s="22">
        <f t="shared" si="4"/>
        <v>0</v>
      </c>
      <c r="I21" s="24" t="e">
        <f t="shared" si="5"/>
        <v>#DIV/0!</v>
      </c>
      <c r="J21" s="24" t="e">
        <f t="shared" si="6"/>
        <v>#DIV/0!</v>
      </c>
      <c r="K21" s="24">
        <f t="shared" si="7"/>
        <v>0</v>
      </c>
      <c r="L21" s="24">
        <f t="shared" si="8"/>
        <v>0</v>
      </c>
      <c r="M21" s="25">
        <f t="shared" si="9"/>
        <v>0</v>
      </c>
    </row>
    <row r="22" spans="1:13" ht="23" customHeight="1">
      <c r="A22" s="18"/>
      <c r="B22" s="19"/>
      <c r="C22" s="20">
        <f t="shared" si="0"/>
        <v>0</v>
      </c>
      <c r="D22" s="19"/>
      <c r="E22" s="21">
        <f t="shared" si="1"/>
        <v>0</v>
      </c>
      <c r="F22" s="22">
        <f t="shared" si="2"/>
        <v>0</v>
      </c>
      <c r="G22" s="23">
        <f t="shared" si="3"/>
        <v>0</v>
      </c>
      <c r="H22" s="22">
        <f t="shared" si="4"/>
        <v>0</v>
      </c>
      <c r="I22" s="24" t="e">
        <f t="shared" si="5"/>
        <v>#DIV/0!</v>
      </c>
      <c r="J22" s="24" t="e">
        <f t="shared" si="6"/>
        <v>#DIV/0!</v>
      </c>
      <c r="K22" s="24">
        <f t="shared" si="7"/>
        <v>0</v>
      </c>
      <c r="L22" s="24">
        <f t="shared" si="8"/>
        <v>0</v>
      </c>
      <c r="M22" s="25">
        <f t="shared" si="9"/>
        <v>0</v>
      </c>
    </row>
    <row r="23" spans="1:13" ht="23" customHeight="1">
      <c r="A23" s="18"/>
      <c r="B23" s="19"/>
      <c r="C23" s="20">
        <f t="shared" si="0"/>
        <v>0</v>
      </c>
      <c r="D23" s="19"/>
      <c r="E23" s="21">
        <f t="shared" si="1"/>
        <v>0</v>
      </c>
      <c r="F23" s="22">
        <f t="shared" si="2"/>
        <v>0</v>
      </c>
      <c r="G23" s="23">
        <f t="shared" si="3"/>
        <v>0</v>
      </c>
      <c r="H23" s="22">
        <f t="shared" si="4"/>
        <v>0</v>
      </c>
      <c r="I23" s="24" t="e">
        <f t="shared" si="5"/>
        <v>#DIV/0!</v>
      </c>
      <c r="J23" s="24" t="e">
        <f t="shared" si="6"/>
        <v>#DIV/0!</v>
      </c>
      <c r="K23" s="24">
        <f t="shared" si="7"/>
        <v>0</v>
      </c>
      <c r="L23" s="24">
        <f t="shared" si="8"/>
        <v>0</v>
      </c>
      <c r="M23" s="25">
        <f t="shared" si="9"/>
        <v>0</v>
      </c>
    </row>
    <row r="24" spans="1:13" ht="23" customHeight="1">
      <c r="A24" s="18"/>
      <c r="B24" s="19"/>
      <c r="C24" s="20">
        <f t="shared" si="0"/>
        <v>0</v>
      </c>
      <c r="D24" s="19"/>
      <c r="E24" s="21">
        <f t="shared" si="1"/>
        <v>0</v>
      </c>
      <c r="F24" s="22">
        <f t="shared" si="2"/>
        <v>0</v>
      </c>
      <c r="G24" s="23">
        <f t="shared" si="3"/>
        <v>0</v>
      </c>
      <c r="H24" s="22">
        <f t="shared" si="4"/>
        <v>0</v>
      </c>
      <c r="I24" s="24" t="e">
        <f t="shared" si="5"/>
        <v>#DIV/0!</v>
      </c>
      <c r="J24" s="24" t="e">
        <f t="shared" si="6"/>
        <v>#DIV/0!</v>
      </c>
      <c r="K24" s="24">
        <f t="shared" si="7"/>
        <v>0</v>
      </c>
      <c r="L24" s="24">
        <f t="shared" si="8"/>
        <v>0</v>
      </c>
      <c r="M24" s="25">
        <f t="shared" si="9"/>
        <v>0</v>
      </c>
    </row>
    <row r="25" spans="1:13" ht="23" customHeight="1">
      <c r="A25" s="18"/>
      <c r="B25" s="19"/>
      <c r="C25" s="20">
        <f t="shared" si="0"/>
        <v>0</v>
      </c>
      <c r="D25" s="19"/>
      <c r="E25" s="21">
        <f t="shared" si="1"/>
        <v>0</v>
      </c>
      <c r="F25" s="22">
        <f t="shared" si="2"/>
        <v>0</v>
      </c>
      <c r="G25" s="23">
        <f t="shared" si="3"/>
        <v>0</v>
      </c>
      <c r="H25" s="22">
        <f t="shared" si="4"/>
        <v>0</v>
      </c>
      <c r="I25" s="24" t="e">
        <f t="shared" si="5"/>
        <v>#DIV/0!</v>
      </c>
      <c r="J25" s="24" t="e">
        <f t="shared" si="6"/>
        <v>#DIV/0!</v>
      </c>
      <c r="K25" s="24">
        <f t="shared" si="7"/>
        <v>0</v>
      </c>
      <c r="L25" s="24">
        <f t="shared" si="8"/>
        <v>0</v>
      </c>
      <c r="M25" s="25">
        <f t="shared" si="9"/>
        <v>0</v>
      </c>
    </row>
    <row r="26" spans="1:13" ht="23" customHeight="1">
      <c r="A26" s="18"/>
      <c r="B26" s="19"/>
      <c r="C26" s="20">
        <f t="shared" si="0"/>
        <v>0</v>
      </c>
      <c r="D26" s="19"/>
      <c r="E26" s="21">
        <f t="shared" si="1"/>
        <v>0</v>
      </c>
      <c r="F26" s="22">
        <f t="shared" si="2"/>
        <v>0</v>
      </c>
      <c r="G26" s="23">
        <f t="shared" si="3"/>
        <v>0</v>
      </c>
      <c r="H26" s="22">
        <f t="shared" si="4"/>
        <v>0</v>
      </c>
      <c r="I26" s="24" t="e">
        <f t="shared" si="5"/>
        <v>#DIV/0!</v>
      </c>
      <c r="J26" s="24" t="e">
        <f t="shared" si="6"/>
        <v>#DIV/0!</v>
      </c>
      <c r="K26" s="24">
        <f t="shared" si="7"/>
        <v>0</v>
      </c>
      <c r="L26" s="24">
        <f t="shared" si="8"/>
        <v>0</v>
      </c>
      <c r="M26" s="25">
        <f t="shared" si="9"/>
        <v>0</v>
      </c>
    </row>
    <row r="27" spans="1:13" ht="23" customHeight="1">
      <c r="A27" s="18"/>
      <c r="B27" s="19"/>
      <c r="C27" s="20">
        <f t="shared" si="0"/>
        <v>0</v>
      </c>
      <c r="D27" s="19"/>
      <c r="E27" s="21">
        <f t="shared" si="1"/>
        <v>0</v>
      </c>
      <c r="F27" s="22">
        <f t="shared" si="2"/>
        <v>0</v>
      </c>
      <c r="G27" s="23">
        <f t="shared" si="3"/>
        <v>0</v>
      </c>
      <c r="H27" s="22">
        <f t="shared" si="4"/>
        <v>0</v>
      </c>
      <c r="I27" s="24" t="e">
        <f t="shared" si="5"/>
        <v>#DIV/0!</v>
      </c>
      <c r="J27" s="24" t="e">
        <f t="shared" si="6"/>
        <v>#DIV/0!</v>
      </c>
      <c r="K27" s="24">
        <f t="shared" si="7"/>
        <v>0</v>
      </c>
      <c r="L27" s="24">
        <f t="shared" si="8"/>
        <v>0</v>
      </c>
      <c r="M27" s="25">
        <f t="shared" si="9"/>
        <v>0</v>
      </c>
    </row>
    <row r="28" spans="1:13" ht="23" customHeight="1">
      <c r="A28" s="18"/>
      <c r="B28" s="19"/>
      <c r="C28" s="20">
        <f t="shared" si="0"/>
        <v>0</v>
      </c>
      <c r="D28" s="19"/>
      <c r="E28" s="21">
        <f t="shared" si="1"/>
        <v>0</v>
      </c>
      <c r="F28" s="22">
        <f t="shared" si="2"/>
        <v>0</v>
      </c>
      <c r="G28" s="23">
        <f t="shared" si="3"/>
        <v>0</v>
      </c>
      <c r="H28" s="22">
        <f t="shared" si="4"/>
        <v>0</v>
      </c>
      <c r="I28" s="24" t="e">
        <f t="shared" si="5"/>
        <v>#DIV/0!</v>
      </c>
      <c r="J28" s="24" t="e">
        <f t="shared" si="6"/>
        <v>#DIV/0!</v>
      </c>
      <c r="K28" s="24">
        <f t="shared" si="7"/>
        <v>0</v>
      </c>
      <c r="L28" s="24">
        <f t="shared" si="8"/>
        <v>0</v>
      </c>
      <c r="M28" s="25">
        <f t="shared" si="9"/>
        <v>0</v>
      </c>
    </row>
    <row r="29" spans="1:13" ht="23" customHeight="1" thickBot="1">
      <c r="A29" s="26"/>
      <c r="B29" s="27"/>
      <c r="C29" s="28">
        <f t="shared" si="0"/>
        <v>0</v>
      </c>
      <c r="D29" s="27"/>
      <c r="E29" s="29">
        <f t="shared" si="1"/>
        <v>0</v>
      </c>
      <c r="F29" s="22">
        <f t="shared" si="2"/>
        <v>0</v>
      </c>
      <c r="G29" s="30">
        <f t="shared" si="3"/>
        <v>0</v>
      </c>
      <c r="H29" s="31">
        <f t="shared" si="4"/>
        <v>0</v>
      </c>
      <c r="I29" s="32" t="e">
        <f t="shared" si="5"/>
        <v>#DIV/0!</v>
      </c>
      <c r="J29" s="32" t="e">
        <f t="shared" si="6"/>
        <v>#DIV/0!</v>
      </c>
      <c r="K29" s="32">
        <f t="shared" si="7"/>
        <v>0</v>
      </c>
      <c r="L29" s="32">
        <f t="shared" si="8"/>
        <v>0</v>
      </c>
      <c r="M29" s="33">
        <f t="shared" si="9"/>
        <v>0</v>
      </c>
    </row>
    <row r="30" spans="1:13" s="41" customFormat="1" ht="32.25" customHeight="1" thickBot="1">
      <c r="A30" s="34" t="s">
        <v>0</v>
      </c>
      <c r="B30" s="35">
        <f>SUM(B11:B29)</f>
        <v>0</v>
      </c>
      <c r="C30" s="35">
        <f>SUM(C11:C29)</f>
        <v>0</v>
      </c>
      <c r="D30" s="35">
        <f>SUM(D11:D29)</f>
        <v>0</v>
      </c>
      <c r="E30" s="36">
        <f t="shared" si="1"/>
        <v>0</v>
      </c>
      <c r="F30" s="35">
        <f aca="true" t="shared" si="10" ref="F30:M30">SUM(F11:F29)</f>
        <v>0</v>
      </c>
      <c r="G30" s="37">
        <f t="shared" si="10"/>
        <v>0</v>
      </c>
      <c r="H30" s="38">
        <f t="shared" si="10"/>
        <v>0</v>
      </c>
      <c r="I30" s="39" t="e">
        <f t="shared" si="10"/>
        <v>#DIV/0!</v>
      </c>
      <c r="J30" s="39" t="e">
        <f t="shared" si="10"/>
        <v>#DIV/0!</v>
      </c>
      <c r="K30" s="39">
        <f t="shared" si="10"/>
        <v>0</v>
      </c>
      <c r="L30" s="39">
        <f t="shared" si="10"/>
        <v>0</v>
      </c>
      <c r="M30" s="40">
        <f t="shared" si="10"/>
        <v>0</v>
      </c>
    </row>
    <row r="31" s="41" customFormat="1" ht="12.75"/>
    <row r="32" spans="1:17" ht="15">
      <c r="A32" s="118" t="s">
        <v>33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42"/>
      <c r="Q32" s="42"/>
    </row>
    <row r="33" spans="1:17" ht="15">
      <c r="A33" s="118" t="s">
        <v>54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42"/>
      <c r="Q33" s="42"/>
    </row>
    <row r="34" spans="1:17" ht="15">
      <c r="A34" s="118" t="s">
        <v>34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42"/>
      <c r="Q34" s="42"/>
    </row>
    <row r="35" spans="1:34" s="44" customFormat="1" ht="15">
      <c r="A35" s="118" t="s">
        <v>35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</row>
    <row r="36" spans="1:17" ht="15">
      <c r="A36" s="118" t="s">
        <v>32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42"/>
      <c r="Q36" s="42"/>
    </row>
    <row r="37" spans="1:17" ht="15" customHeight="1">
      <c r="A37" s="118" t="s">
        <v>30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42"/>
      <c r="Q37" s="42"/>
    </row>
    <row r="38" spans="1:17" ht="16.5" customHeight="1">
      <c r="A38" s="118" t="s">
        <v>63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42"/>
      <c r="Q38" s="42"/>
    </row>
    <row r="39" spans="1:17" ht="15">
      <c r="A39" s="119" t="s">
        <v>36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42"/>
      <c r="Q39" s="42"/>
    </row>
    <row r="40" spans="1:16" ht="15">
      <c r="A40" s="118" t="s">
        <v>31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42"/>
    </row>
    <row r="41" spans="1:16" ht="12.75">
      <c r="A41" s="42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2"/>
      <c r="O41" s="42"/>
      <c r="P41" s="42"/>
    </row>
    <row r="42" spans="14:16" ht="12.75">
      <c r="N42" s="42"/>
      <c r="O42" s="42"/>
      <c r="P42" s="42"/>
    </row>
    <row r="43" spans="1:16" ht="12.75">
      <c r="A43" s="47"/>
      <c r="B43" s="48"/>
      <c r="C43" s="48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2"/>
      <c r="O43" s="42"/>
      <c r="P43" s="42"/>
    </row>
    <row r="44" spans="2:16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2"/>
      <c r="O44" s="42"/>
      <c r="P44" s="42"/>
    </row>
    <row r="45" spans="1:16" ht="12.75">
      <c r="A45" s="42"/>
      <c r="B45" s="4"/>
      <c r="C45" s="4"/>
      <c r="D45" s="4"/>
      <c r="E45" s="46"/>
      <c r="F45" s="46"/>
      <c r="G45" s="46"/>
      <c r="H45" s="46"/>
      <c r="I45" s="46"/>
      <c r="J45" s="46"/>
      <c r="K45" s="46"/>
      <c r="L45" s="46"/>
      <c r="M45" s="46"/>
      <c r="N45" s="42"/>
      <c r="O45" s="42"/>
      <c r="P45" s="42"/>
    </row>
    <row r="46" spans="1:16" ht="12.75">
      <c r="A46" s="42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2"/>
      <c r="O46" s="42"/>
      <c r="P46" s="42"/>
    </row>
    <row r="47" spans="1:16" ht="12.75">
      <c r="A47" s="42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2"/>
      <c r="O47" s="42"/>
      <c r="P47" s="42"/>
    </row>
    <row r="48" spans="1:16" ht="12.75">
      <c r="A48" s="42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2"/>
      <c r="O48" s="42"/>
      <c r="P48" s="42"/>
    </row>
    <row r="49" spans="1:16" ht="12.75">
      <c r="A49" s="42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2"/>
      <c r="O49" s="42"/>
      <c r="P49" s="42"/>
    </row>
    <row r="50" spans="1:16" ht="12.75">
      <c r="A50" s="42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2"/>
      <c r="O50" s="42"/>
      <c r="P50" s="42"/>
    </row>
    <row r="51" spans="1:16" ht="12.75">
      <c r="A51" s="42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2"/>
      <c r="O51" s="42"/>
      <c r="P51" s="42"/>
    </row>
    <row r="52" spans="1:16" ht="12.75">
      <c r="A52" s="42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2"/>
      <c r="O52" s="42"/>
      <c r="P52" s="42"/>
    </row>
    <row r="53" spans="1:16" ht="12.75">
      <c r="A53" s="42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2"/>
      <c r="O53" s="42"/>
      <c r="P53" s="42"/>
    </row>
    <row r="54" spans="1:16" ht="12.75">
      <c r="A54" s="42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2"/>
      <c r="O54" s="42"/>
      <c r="P54" s="42"/>
    </row>
    <row r="55" spans="1:16" ht="12.75">
      <c r="A55" s="42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2"/>
      <c r="O55" s="42"/>
      <c r="P55" s="42"/>
    </row>
    <row r="56" spans="1:16" ht="12.75">
      <c r="A56" s="42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2"/>
      <c r="O56" s="42"/>
      <c r="P56" s="42"/>
    </row>
    <row r="57" spans="1:16" ht="12.75">
      <c r="A57" s="42"/>
      <c r="B57" s="4"/>
      <c r="C57" s="4"/>
      <c r="D57" s="4"/>
      <c r="E57" s="46"/>
      <c r="F57" s="46"/>
      <c r="G57" s="46"/>
      <c r="H57" s="46"/>
      <c r="I57" s="46"/>
      <c r="J57" s="46"/>
      <c r="K57" s="46"/>
      <c r="L57" s="46"/>
      <c r="M57" s="46"/>
      <c r="N57" s="42"/>
      <c r="O57" s="42"/>
      <c r="P57" s="42"/>
    </row>
    <row r="58" spans="1:16" ht="12.75">
      <c r="A58" s="42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2"/>
      <c r="O58" s="42"/>
      <c r="P58" s="42"/>
    </row>
    <row r="59" spans="1:16" ht="12.75">
      <c r="A59" s="42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2"/>
      <c r="O59" s="42"/>
      <c r="P59" s="42"/>
    </row>
    <row r="60" spans="1:16" ht="12.75">
      <c r="A60" s="42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9"/>
      <c r="O60" s="42"/>
      <c r="P60" s="42"/>
    </row>
    <row r="61" spans="1:16" ht="12.75">
      <c r="A61" s="42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9"/>
      <c r="O61" s="42"/>
      <c r="P61" s="42"/>
    </row>
    <row r="62" spans="1:16" ht="12.75">
      <c r="A62" s="42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9"/>
      <c r="O62" s="42"/>
      <c r="P62" s="42"/>
    </row>
    <row r="63" spans="1:16" ht="12.75">
      <c r="A63" s="42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2"/>
      <c r="O63" s="42"/>
      <c r="P63" s="42"/>
    </row>
    <row r="64" spans="1:16" ht="12.75">
      <c r="A64" s="42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2"/>
      <c r="O64" s="42"/>
      <c r="P64" s="42"/>
    </row>
    <row r="65" spans="1:13" ht="12.75">
      <c r="A65" s="42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1:13" ht="12.75">
      <c r="A66" s="42"/>
      <c r="B66" s="4"/>
      <c r="C66" s="4"/>
      <c r="D66" s="4"/>
      <c r="E66" s="46"/>
      <c r="F66" s="46"/>
      <c r="G66" s="46"/>
      <c r="H66" s="46"/>
      <c r="I66" s="46"/>
      <c r="J66" s="46"/>
      <c r="K66" s="46"/>
      <c r="L66" s="46"/>
      <c r="M66" s="46"/>
    </row>
    <row r="67" spans="1:13" ht="12.75">
      <c r="A67" s="42"/>
      <c r="B67" s="4"/>
      <c r="C67" s="4"/>
      <c r="D67" s="4"/>
      <c r="E67" s="46"/>
      <c r="F67" s="46"/>
      <c r="G67" s="46"/>
      <c r="H67" s="46"/>
      <c r="I67" s="46"/>
      <c r="J67" s="46"/>
      <c r="K67" s="46"/>
      <c r="L67" s="46"/>
      <c r="M67" s="46"/>
    </row>
    <row r="68" spans="1:13" ht="12.75">
      <c r="A68" s="42"/>
      <c r="B68" s="4"/>
      <c r="C68" s="4"/>
      <c r="D68" s="4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2.75">
      <c r="A69" s="42"/>
      <c r="B69" s="4"/>
      <c r="C69" s="4"/>
      <c r="D69" s="4"/>
      <c r="E69" s="46"/>
      <c r="F69" s="46"/>
      <c r="G69" s="46"/>
      <c r="H69" s="46"/>
      <c r="I69" s="46"/>
      <c r="J69" s="46"/>
      <c r="K69" s="46"/>
      <c r="L69" s="46"/>
      <c r="M69" s="46"/>
    </row>
    <row r="70" spans="1:13" ht="12.75">
      <c r="A70" s="42"/>
      <c r="B70" s="4"/>
      <c r="C70" s="4"/>
      <c r="D70" s="4"/>
      <c r="E70" s="46"/>
      <c r="F70" s="46"/>
      <c r="G70" s="46"/>
      <c r="H70" s="46"/>
      <c r="I70" s="46"/>
      <c r="J70" s="46"/>
      <c r="K70" s="46"/>
      <c r="L70" s="46"/>
      <c r="M70" s="46"/>
    </row>
    <row r="71" spans="1:13" ht="12.75">
      <c r="A71" s="42"/>
      <c r="B71" s="4"/>
      <c r="C71" s="4"/>
      <c r="D71" s="4"/>
      <c r="E71" s="46"/>
      <c r="F71" s="46"/>
      <c r="G71" s="46"/>
      <c r="H71" s="46"/>
      <c r="I71" s="46"/>
      <c r="J71" s="46"/>
      <c r="K71" s="46"/>
      <c r="L71" s="46"/>
      <c r="M71" s="46"/>
    </row>
    <row r="72" spans="1:13" ht="12.75">
      <c r="A72" s="42"/>
      <c r="B72" s="4"/>
      <c r="C72" s="4"/>
      <c r="D72" s="4"/>
      <c r="E72" s="46"/>
      <c r="F72" s="46"/>
      <c r="G72" s="46"/>
      <c r="H72" s="46"/>
      <c r="I72" s="46"/>
      <c r="J72" s="46"/>
      <c r="K72" s="46"/>
      <c r="L72" s="46"/>
      <c r="M72" s="46"/>
    </row>
    <row r="73" spans="1:13" ht="12.75">
      <c r="A73" s="42"/>
      <c r="B73" s="4"/>
      <c r="C73" s="4"/>
      <c r="D73" s="4"/>
      <c r="E73" s="46"/>
      <c r="F73" s="46"/>
      <c r="G73" s="46"/>
      <c r="H73" s="46"/>
      <c r="I73" s="46"/>
      <c r="J73" s="46"/>
      <c r="K73" s="46"/>
      <c r="L73" s="46"/>
      <c r="M73" s="46"/>
    </row>
    <row r="74" spans="1:13" ht="12.75">
      <c r="A74" s="42"/>
      <c r="B74" s="4"/>
      <c r="C74" s="4"/>
      <c r="D74" s="4"/>
      <c r="E74" s="46"/>
      <c r="F74" s="46"/>
      <c r="G74" s="46"/>
      <c r="H74" s="46"/>
      <c r="I74" s="46"/>
      <c r="J74" s="46"/>
      <c r="K74" s="46"/>
      <c r="L74" s="46"/>
      <c r="M74" s="46"/>
    </row>
    <row r="75" spans="1:13" ht="12.75">
      <c r="A75" s="42"/>
      <c r="B75" s="4"/>
      <c r="C75" s="4"/>
      <c r="D75" s="4"/>
      <c r="E75" s="46"/>
      <c r="F75" s="46"/>
      <c r="G75" s="46"/>
      <c r="H75" s="46"/>
      <c r="I75" s="46"/>
      <c r="J75" s="46"/>
      <c r="K75" s="46"/>
      <c r="L75" s="46"/>
      <c r="M75" s="46"/>
    </row>
    <row r="76" spans="1:13" ht="12.75">
      <c r="A76" s="42"/>
      <c r="B76" s="4"/>
      <c r="C76" s="4"/>
      <c r="D76" s="4"/>
      <c r="E76" s="46"/>
      <c r="F76" s="46"/>
      <c r="G76" s="46"/>
      <c r="H76" s="46"/>
      <c r="I76" s="46"/>
      <c r="J76" s="46"/>
      <c r="K76" s="46"/>
      <c r="L76" s="46"/>
      <c r="M76" s="46"/>
    </row>
    <row r="77" spans="1:13" ht="12.75">
      <c r="A77" s="42"/>
      <c r="B77" s="4"/>
      <c r="C77" s="4"/>
      <c r="D77" s="4"/>
      <c r="E77" s="46"/>
      <c r="F77" s="46"/>
      <c r="G77" s="46"/>
      <c r="H77" s="46"/>
      <c r="I77" s="46"/>
      <c r="J77" s="46"/>
      <c r="K77" s="46"/>
      <c r="L77" s="46"/>
      <c r="M77" s="46"/>
    </row>
    <row r="78" spans="1:13" ht="12.75">
      <c r="A78" s="42"/>
      <c r="B78" s="4"/>
      <c r="C78" s="4"/>
      <c r="D78" s="4"/>
      <c r="E78" s="46"/>
      <c r="F78" s="46"/>
      <c r="G78" s="46"/>
      <c r="H78" s="46"/>
      <c r="I78" s="46"/>
      <c r="J78" s="46"/>
      <c r="K78" s="46"/>
      <c r="L78" s="46"/>
      <c r="M78" s="46"/>
    </row>
    <row r="79" spans="1:13" ht="12.75">
      <c r="A79" s="42"/>
      <c r="B79" s="4"/>
      <c r="C79" s="4"/>
      <c r="D79" s="4"/>
      <c r="E79" s="4"/>
      <c r="F79" s="4"/>
      <c r="G79" s="4"/>
      <c r="H79" s="46"/>
      <c r="I79" s="4"/>
      <c r="J79" s="4"/>
      <c r="K79" s="4"/>
      <c r="L79" s="4"/>
      <c r="M79" s="46"/>
    </row>
    <row r="80" spans="1:13" ht="12.75">
      <c r="A80" s="42"/>
      <c r="B80" s="4"/>
      <c r="C80" s="4"/>
      <c r="D80" s="4"/>
      <c r="E80" s="4"/>
      <c r="F80" s="4"/>
      <c r="G80" s="4"/>
      <c r="H80" s="46"/>
      <c r="I80" s="4"/>
      <c r="J80" s="4"/>
      <c r="K80" s="4"/>
      <c r="L80" s="4"/>
      <c r="M80" s="46"/>
    </row>
    <row r="81" spans="1:13" ht="12.75">
      <c r="A81" s="42"/>
      <c r="B81" s="4"/>
      <c r="C81" s="4"/>
      <c r="D81" s="4"/>
      <c r="E81" s="4"/>
      <c r="F81" s="4"/>
      <c r="G81" s="4"/>
      <c r="H81" s="46"/>
      <c r="I81" s="4"/>
      <c r="J81" s="4"/>
      <c r="K81" s="4"/>
      <c r="L81" s="4"/>
      <c r="M81" s="46"/>
    </row>
    <row r="82" spans="1:13" ht="12.75">
      <c r="A82" s="42"/>
      <c r="B82" s="4"/>
      <c r="C82" s="4"/>
      <c r="D82" s="4"/>
      <c r="E82" s="4"/>
      <c r="F82" s="4"/>
      <c r="G82" s="4"/>
      <c r="H82" s="46"/>
      <c r="I82" s="4"/>
      <c r="J82" s="4"/>
      <c r="K82" s="4"/>
      <c r="L82" s="4"/>
      <c r="M82" s="46"/>
    </row>
    <row r="83" spans="1:13" ht="12.75">
      <c r="A83" s="42"/>
      <c r="B83" s="4"/>
      <c r="C83" s="4"/>
      <c r="D83" s="4"/>
      <c r="E83" s="4"/>
      <c r="F83" s="4"/>
      <c r="G83" s="4"/>
      <c r="H83" s="46"/>
      <c r="I83" s="4"/>
      <c r="J83" s="4"/>
      <c r="K83" s="4"/>
      <c r="L83" s="4"/>
      <c r="M83" s="46"/>
    </row>
    <row r="84" spans="1:13" ht="12.75">
      <c r="A84" s="42"/>
      <c r="B84" s="4"/>
      <c r="C84" s="4"/>
      <c r="D84" s="4"/>
      <c r="E84" s="4"/>
      <c r="F84" s="4"/>
      <c r="G84" s="4"/>
      <c r="H84" s="46"/>
      <c r="I84" s="4"/>
      <c r="J84" s="4"/>
      <c r="K84" s="4"/>
      <c r="L84" s="4"/>
      <c r="M84" s="46"/>
    </row>
    <row r="85" spans="1:13" ht="12.75">
      <c r="A85" s="42"/>
      <c r="B85" s="4"/>
      <c r="C85" s="4"/>
      <c r="D85" s="4"/>
      <c r="E85" s="4"/>
      <c r="F85" s="4"/>
      <c r="G85" s="4"/>
      <c r="H85" s="46"/>
      <c r="I85" s="4"/>
      <c r="J85" s="4"/>
      <c r="K85" s="4"/>
      <c r="L85" s="4"/>
      <c r="M85" s="46"/>
    </row>
    <row r="86" spans="1:13" ht="12.75">
      <c r="A86" s="42"/>
      <c r="B86" s="4"/>
      <c r="C86" s="4"/>
      <c r="D86" s="4"/>
      <c r="E86" s="4"/>
      <c r="F86" s="4"/>
      <c r="G86" s="4"/>
      <c r="H86" s="46"/>
      <c r="I86" s="4"/>
      <c r="J86" s="4"/>
      <c r="K86" s="4"/>
      <c r="L86" s="4"/>
      <c r="M86" s="46"/>
    </row>
    <row r="87" spans="1:13" ht="12.75">
      <c r="A87" s="42"/>
      <c r="B87" s="4"/>
      <c r="C87" s="4"/>
      <c r="D87" s="4"/>
      <c r="E87" s="4"/>
      <c r="F87" s="4"/>
      <c r="G87" s="4"/>
      <c r="H87" s="46"/>
      <c r="I87" s="4"/>
      <c r="J87" s="4"/>
      <c r="K87" s="4"/>
      <c r="L87" s="4"/>
      <c r="M87" s="46"/>
    </row>
    <row r="88" spans="1:13" ht="12.75">
      <c r="A88" s="42"/>
      <c r="B88" s="4"/>
      <c r="C88" s="4"/>
      <c r="D88" s="4"/>
      <c r="E88" s="4"/>
      <c r="F88" s="4"/>
      <c r="G88" s="4"/>
      <c r="H88" s="46"/>
      <c r="I88" s="4"/>
      <c r="J88" s="4"/>
      <c r="K88" s="4"/>
      <c r="L88" s="4"/>
      <c r="M88" s="46"/>
    </row>
    <row r="89" spans="1:13" ht="12.75">
      <c r="A89" s="42"/>
      <c r="B89" s="4"/>
      <c r="C89" s="4"/>
      <c r="D89" s="4"/>
      <c r="E89" s="4"/>
      <c r="F89" s="4"/>
      <c r="G89" s="4"/>
      <c r="H89" s="46"/>
      <c r="I89" s="4"/>
      <c r="J89" s="4"/>
      <c r="K89" s="4"/>
      <c r="L89" s="4"/>
      <c r="M89" s="46"/>
    </row>
    <row r="90" spans="1:13" ht="12.75">
      <c r="A90" s="42"/>
      <c r="B90" s="4"/>
      <c r="C90" s="4"/>
      <c r="D90" s="4"/>
      <c r="E90" s="4"/>
      <c r="F90" s="4"/>
      <c r="G90" s="4"/>
      <c r="H90" s="46"/>
      <c r="I90" s="4"/>
      <c r="J90" s="4"/>
      <c r="K90" s="4"/>
      <c r="L90" s="4"/>
      <c r="M90" s="46"/>
    </row>
    <row r="91" spans="1:13" ht="12.75">
      <c r="A91" s="42"/>
      <c r="B91" s="4"/>
      <c r="C91" s="4"/>
      <c r="D91" s="4"/>
      <c r="E91" s="4"/>
      <c r="F91" s="4"/>
      <c r="G91" s="4"/>
      <c r="H91" s="46"/>
      <c r="I91" s="4"/>
      <c r="J91" s="4"/>
      <c r="K91" s="4"/>
      <c r="L91" s="4"/>
      <c r="M91" s="46"/>
    </row>
    <row r="92" spans="1:13" ht="12.75">
      <c r="A92" s="42"/>
      <c r="B92" s="4"/>
      <c r="C92" s="4"/>
      <c r="D92" s="4"/>
      <c r="E92" s="4"/>
      <c r="F92" s="4"/>
      <c r="G92" s="4"/>
      <c r="H92" s="46"/>
      <c r="I92" s="4"/>
      <c r="J92" s="4"/>
      <c r="K92" s="4"/>
      <c r="L92" s="4"/>
      <c r="M92" s="46"/>
    </row>
    <row r="93" spans="1:13" ht="12.75">
      <c r="A93" s="42"/>
      <c r="B93" s="4"/>
      <c r="C93" s="4"/>
      <c r="D93" s="4"/>
      <c r="E93" s="4"/>
      <c r="F93" s="4"/>
      <c r="G93" s="4"/>
      <c r="H93" s="46"/>
      <c r="I93" s="4"/>
      <c r="J93" s="4"/>
      <c r="K93" s="4"/>
      <c r="L93" s="4"/>
      <c r="M93" s="46"/>
    </row>
    <row r="94" spans="1:13" ht="12.75">
      <c r="A94" s="42"/>
      <c r="B94" s="4"/>
      <c r="C94" s="4"/>
      <c r="D94" s="4"/>
      <c r="E94" s="4"/>
      <c r="F94" s="4"/>
      <c r="G94" s="4"/>
      <c r="H94" s="46"/>
      <c r="I94" s="4"/>
      <c r="J94" s="4"/>
      <c r="K94" s="4"/>
      <c r="L94" s="4"/>
      <c r="M94" s="46"/>
    </row>
    <row r="95" spans="1:13" ht="12.75">
      <c r="A95" s="42"/>
      <c r="B95" s="4"/>
      <c r="C95" s="4"/>
      <c r="D95" s="4"/>
      <c r="E95" s="4"/>
      <c r="F95" s="4"/>
      <c r="G95" s="4"/>
      <c r="H95" s="46"/>
      <c r="I95" s="4"/>
      <c r="J95" s="4"/>
      <c r="K95" s="4"/>
      <c r="L95" s="4"/>
      <c r="M95" s="46"/>
    </row>
    <row r="96" spans="1:13" ht="12.75">
      <c r="A96" s="42"/>
      <c r="B96" s="4"/>
      <c r="C96" s="4"/>
      <c r="D96" s="4"/>
      <c r="E96" s="4"/>
      <c r="F96" s="4"/>
      <c r="G96" s="4"/>
      <c r="H96" s="46"/>
      <c r="I96" s="4"/>
      <c r="J96" s="4"/>
      <c r="K96" s="4"/>
      <c r="L96" s="4"/>
      <c r="M96" s="46"/>
    </row>
  </sheetData>
  <sheetProtection password="CA57" sheet="1" objects="1" scenarios="1"/>
  <mergeCells count="21">
    <mergeCell ref="A37:O37"/>
    <mergeCell ref="A38:O38"/>
    <mergeCell ref="A39:O39"/>
    <mergeCell ref="A40:O40"/>
    <mergeCell ref="A33:O33"/>
    <mergeCell ref="A34:O34"/>
    <mergeCell ref="A35:O35"/>
    <mergeCell ref="A36:O36"/>
    <mergeCell ref="A3:D3"/>
    <mergeCell ref="G3:J3"/>
    <mergeCell ref="L3:N3"/>
    <mergeCell ref="B5:C5"/>
    <mergeCell ref="D5:H5"/>
    <mergeCell ref="I5:J5"/>
    <mergeCell ref="A32:O32"/>
    <mergeCell ref="A6:B6"/>
    <mergeCell ref="F9:G9"/>
    <mergeCell ref="H9:M9"/>
    <mergeCell ref="H7:M7"/>
    <mergeCell ref="A7:B7"/>
    <mergeCell ref="A8:B8"/>
  </mergeCells>
  <printOptions/>
  <pageMargins left="0.787401575" right="0.787401575" top="0.35" bottom="0.3" header="0.18" footer="0.16"/>
  <pageSetup horizontalDpi="600" verticalDpi="600" orientation="landscape" paperSize="9" scale="60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6"/>
  <sheetViews>
    <sheetView workbookViewId="0" topLeftCell="A1">
      <selection activeCell="D7" sqref="D7"/>
    </sheetView>
  </sheetViews>
  <sheetFormatPr defaultColWidth="11.421875" defaultRowHeight="12.75"/>
  <cols>
    <col min="1" max="1" width="25.8515625" style="2" customWidth="1"/>
    <col min="2" max="2" width="10.8515625" style="3" customWidth="1"/>
    <col min="3" max="3" width="11.8515625" style="3" customWidth="1"/>
    <col min="4" max="4" width="10.8515625" style="3" customWidth="1"/>
    <col min="5" max="5" width="12.8515625" style="3" customWidth="1"/>
    <col min="6" max="6" width="12.28125" style="3" customWidth="1"/>
    <col min="7" max="7" width="9.140625" style="3" customWidth="1"/>
    <col min="8" max="8" width="18.421875" style="6" customWidth="1"/>
    <col min="9" max="9" width="10.28125" style="3" customWidth="1"/>
    <col min="10" max="10" width="8.421875" style="3" customWidth="1"/>
    <col min="11" max="11" width="13.140625" style="3" customWidth="1"/>
    <col min="12" max="12" width="8.421875" style="3" customWidth="1"/>
    <col min="13" max="13" width="10.8515625" style="6" customWidth="1"/>
    <col min="14" max="16384" width="10.8515625" style="2" customWidth="1"/>
  </cols>
  <sheetData>
    <row r="1" spans="1:13" ht="26.25" customHeight="1">
      <c r="A1" s="50" t="s">
        <v>60</v>
      </c>
      <c r="B1" s="51"/>
      <c r="C1" s="51"/>
      <c r="D1" s="51"/>
      <c r="E1" s="1"/>
      <c r="F1" s="1"/>
      <c r="G1" s="1"/>
      <c r="H1" s="1"/>
      <c r="I1" s="2"/>
      <c r="J1" s="2"/>
      <c r="K1" s="2"/>
      <c r="L1" s="2"/>
      <c r="M1" s="2"/>
    </row>
    <row r="2" spans="4:6" ht="14.25" customHeight="1">
      <c r="D2" s="4"/>
      <c r="E2" s="5"/>
      <c r="F2" s="5"/>
    </row>
    <row r="3" spans="1:14" s="45" customFormat="1" ht="22.5" customHeight="1">
      <c r="A3" s="112"/>
      <c r="B3" s="112"/>
      <c r="C3" s="112"/>
      <c r="D3" s="112"/>
      <c r="E3" s="67"/>
      <c r="F3" s="68" t="s">
        <v>13</v>
      </c>
      <c r="G3" s="107"/>
      <c r="H3" s="108"/>
      <c r="I3" s="108"/>
      <c r="J3" s="109"/>
      <c r="K3" s="68" t="s">
        <v>12</v>
      </c>
      <c r="L3" s="107"/>
      <c r="M3" s="108"/>
      <c r="N3" s="109"/>
    </row>
    <row r="4" spans="1:13" s="45" customFormat="1" ht="20.25" customHeight="1">
      <c r="A4" s="66"/>
      <c r="E4" s="69"/>
      <c r="F4" s="70"/>
      <c r="G4" s="71"/>
      <c r="H4" s="69"/>
      <c r="I4" s="69"/>
      <c r="J4" s="72"/>
      <c r="K4" s="73"/>
      <c r="L4" s="74"/>
      <c r="M4" s="75"/>
    </row>
    <row r="5" spans="1:13" s="45" customFormat="1" ht="24.75" customHeight="1">
      <c r="A5" s="76" t="s">
        <v>8</v>
      </c>
      <c r="B5" s="120"/>
      <c r="C5" s="121"/>
      <c r="D5" s="115" t="s">
        <v>15</v>
      </c>
      <c r="E5" s="115"/>
      <c r="F5" s="115"/>
      <c r="G5" s="115"/>
      <c r="H5" s="115"/>
      <c r="I5" s="116"/>
      <c r="J5" s="117"/>
      <c r="K5" s="73"/>
      <c r="L5" s="74"/>
      <c r="M5" s="77"/>
    </row>
    <row r="6" spans="1:13" s="45" customFormat="1" ht="25.5" customHeight="1">
      <c r="A6" s="110" t="s">
        <v>9</v>
      </c>
      <c r="B6" s="110"/>
      <c r="C6" s="83"/>
      <c r="D6" s="79"/>
      <c r="E6" s="67"/>
      <c r="F6" s="67"/>
      <c r="G6" s="67"/>
      <c r="H6" s="67"/>
      <c r="I6" s="80"/>
      <c r="J6" s="68"/>
      <c r="K6" s="73"/>
      <c r="L6" s="74"/>
      <c r="M6" s="77"/>
    </row>
    <row r="7" spans="1:13" s="45" customFormat="1" ht="25.5" customHeight="1">
      <c r="A7" s="110" t="s">
        <v>10</v>
      </c>
      <c r="B7" s="110"/>
      <c r="C7" s="83"/>
      <c r="D7" s="81"/>
      <c r="E7" s="67"/>
      <c r="F7" s="67"/>
      <c r="G7" s="67"/>
      <c r="H7" s="104" t="s">
        <v>16</v>
      </c>
      <c r="I7" s="105"/>
      <c r="J7" s="105"/>
      <c r="K7" s="105"/>
      <c r="L7" s="105"/>
      <c r="M7" s="106"/>
    </row>
    <row r="8" spans="1:13" s="45" customFormat="1" ht="25.5" customHeight="1" thickBot="1">
      <c r="A8" s="111" t="s">
        <v>56</v>
      </c>
      <c r="B8" s="111"/>
      <c r="C8" s="84"/>
      <c r="D8" s="81"/>
      <c r="E8" s="67"/>
      <c r="F8" s="67"/>
      <c r="G8" s="67"/>
      <c r="H8" s="71"/>
      <c r="I8" s="71"/>
      <c r="J8" s="71"/>
      <c r="K8" s="71"/>
      <c r="L8" s="71"/>
      <c r="M8" s="71"/>
    </row>
    <row r="9" spans="2:13" s="81" customFormat="1" ht="20.25" customHeight="1" thickBot="1">
      <c r="B9" s="85"/>
      <c r="C9" s="86"/>
      <c r="E9" s="67"/>
      <c r="F9" s="101" t="s">
        <v>28</v>
      </c>
      <c r="G9" s="102"/>
      <c r="H9" s="103" t="s">
        <v>29</v>
      </c>
      <c r="I9" s="103"/>
      <c r="J9" s="103"/>
      <c r="K9" s="103"/>
      <c r="L9" s="103"/>
      <c r="M9" s="102"/>
    </row>
    <row r="10" spans="1:13" ht="52.5" customHeight="1" thickBot="1">
      <c r="A10" s="7" t="s">
        <v>57</v>
      </c>
      <c r="B10" s="8" t="s">
        <v>17</v>
      </c>
      <c r="C10" s="8" t="s">
        <v>18</v>
      </c>
      <c r="D10" s="8" t="s">
        <v>19</v>
      </c>
      <c r="E10" s="9" t="s">
        <v>20</v>
      </c>
      <c r="F10" s="52" t="s">
        <v>21</v>
      </c>
      <c r="G10" s="9" t="s">
        <v>22</v>
      </c>
      <c r="H10" s="52" t="s">
        <v>23</v>
      </c>
      <c r="I10" s="8" t="s">
        <v>24</v>
      </c>
      <c r="J10" s="53" t="s">
        <v>25</v>
      </c>
      <c r="K10" s="53" t="s">
        <v>59</v>
      </c>
      <c r="L10" s="53" t="s">
        <v>26</v>
      </c>
      <c r="M10" s="54" t="s">
        <v>27</v>
      </c>
    </row>
    <row r="11" spans="1:13" ht="23" customHeight="1">
      <c r="A11" s="10"/>
      <c r="B11" s="11"/>
      <c r="C11" s="12">
        <f aca="true" t="shared" si="0" ref="C11:C29">B11*$I$5</f>
        <v>0</v>
      </c>
      <c r="D11" s="11"/>
      <c r="E11" s="13">
        <f aca="true" t="shared" si="1" ref="E11:E30">SUM(C11-D11)</f>
        <v>0</v>
      </c>
      <c r="F11" s="14">
        <f aca="true" t="shared" si="2" ref="F11:F29">E11*1.17*(1+$C$8)</f>
        <v>0</v>
      </c>
      <c r="G11" s="15">
        <f aca="true" t="shared" si="3" ref="G11:G29">SUM(F11*$C$6)/1000</f>
        <v>0</v>
      </c>
      <c r="H11" s="14">
        <f aca="true" t="shared" si="4" ref="H11:H29">F11*1.1</f>
        <v>0</v>
      </c>
      <c r="I11" s="16" t="e">
        <f aca="true" t="shared" si="5" ref="I11:I29">F11/$C$7</f>
        <v>#DIV/0!</v>
      </c>
      <c r="J11" s="16" t="e">
        <f aca="true" t="shared" si="6" ref="J11:J29">F11/$C$7</f>
        <v>#DIV/0!</v>
      </c>
      <c r="K11" s="16">
        <f aca="true" t="shared" si="7" ref="K11:K29">H11/400*1.15</f>
        <v>0</v>
      </c>
      <c r="L11" s="16">
        <f aca="true" t="shared" si="8" ref="L11:L29">H11/50*2</f>
        <v>0</v>
      </c>
      <c r="M11" s="17">
        <f>H11/500</f>
        <v>0</v>
      </c>
    </row>
    <row r="12" spans="1:13" ht="23" customHeight="1">
      <c r="A12" s="18"/>
      <c r="B12" s="19"/>
      <c r="C12" s="20">
        <f t="shared" si="0"/>
        <v>0</v>
      </c>
      <c r="D12" s="19"/>
      <c r="E12" s="21">
        <f t="shared" si="1"/>
        <v>0</v>
      </c>
      <c r="F12" s="22">
        <f t="shared" si="2"/>
        <v>0</v>
      </c>
      <c r="G12" s="23">
        <f t="shared" si="3"/>
        <v>0</v>
      </c>
      <c r="H12" s="22">
        <f t="shared" si="4"/>
        <v>0</v>
      </c>
      <c r="I12" s="24" t="e">
        <f t="shared" si="5"/>
        <v>#DIV/0!</v>
      </c>
      <c r="J12" s="24" t="e">
        <f t="shared" si="6"/>
        <v>#DIV/0!</v>
      </c>
      <c r="K12" s="24">
        <f t="shared" si="7"/>
        <v>0</v>
      </c>
      <c r="L12" s="24">
        <f t="shared" si="8"/>
        <v>0</v>
      </c>
      <c r="M12" s="25">
        <f aca="true" t="shared" si="9" ref="M12:M29">H12*1/500</f>
        <v>0</v>
      </c>
    </row>
    <row r="13" spans="1:13" ht="23" customHeight="1">
      <c r="A13" s="18"/>
      <c r="B13" s="19"/>
      <c r="C13" s="20">
        <f t="shared" si="0"/>
        <v>0</v>
      </c>
      <c r="D13" s="19"/>
      <c r="E13" s="21">
        <f t="shared" si="1"/>
        <v>0</v>
      </c>
      <c r="F13" s="22">
        <f t="shared" si="2"/>
        <v>0</v>
      </c>
      <c r="G13" s="23">
        <f t="shared" si="3"/>
        <v>0</v>
      </c>
      <c r="H13" s="22">
        <f t="shared" si="4"/>
        <v>0</v>
      </c>
      <c r="I13" s="24" t="e">
        <f t="shared" si="5"/>
        <v>#DIV/0!</v>
      </c>
      <c r="J13" s="24" t="e">
        <f t="shared" si="6"/>
        <v>#DIV/0!</v>
      </c>
      <c r="K13" s="24">
        <f t="shared" si="7"/>
        <v>0</v>
      </c>
      <c r="L13" s="24">
        <f t="shared" si="8"/>
        <v>0</v>
      </c>
      <c r="M13" s="25">
        <f t="shared" si="9"/>
        <v>0</v>
      </c>
    </row>
    <row r="14" spans="1:13" ht="23" customHeight="1">
      <c r="A14" s="18"/>
      <c r="B14" s="19"/>
      <c r="C14" s="20">
        <f t="shared" si="0"/>
        <v>0</v>
      </c>
      <c r="D14" s="19"/>
      <c r="E14" s="21">
        <f t="shared" si="1"/>
        <v>0</v>
      </c>
      <c r="F14" s="22">
        <f t="shared" si="2"/>
        <v>0</v>
      </c>
      <c r="G14" s="23">
        <f t="shared" si="3"/>
        <v>0</v>
      </c>
      <c r="H14" s="22">
        <f t="shared" si="4"/>
        <v>0</v>
      </c>
      <c r="I14" s="24" t="e">
        <f t="shared" si="5"/>
        <v>#DIV/0!</v>
      </c>
      <c r="J14" s="24" t="e">
        <f t="shared" si="6"/>
        <v>#DIV/0!</v>
      </c>
      <c r="K14" s="24">
        <f t="shared" si="7"/>
        <v>0</v>
      </c>
      <c r="L14" s="24">
        <f t="shared" si="8"/>
        <v>0</v>
      </c>
      <c r="M14" s="25">
        <f t="shared" si="9"/>
        <v>0</v>
      </c>
    </row>
    <row r="15" spans="1:13" ht="23" customHeight="1">
      <c r="A15" s="18"/>
      <c r="B15" s="19"/>
      <c r="C15" s="20">
        <f t="shared" si="0"/>
        <v>0</v>
      </c>
      <c r="D15" s="19"/>
      <c r="E15" s="21">
        <f t="shared" si="1"/>
        <v>0</v>
      </c>
      <c r="F15" s="22">
        <f t="shared" si="2"/>
        <v>0</v>
      </c>
      <c r="G15" s="23">
        <f t="shared" si="3"/>
        <v>0</v>
      </c>
      <c r="H15" s="22">
        <f t="shared" si="4"/>
        <v>0</v>
      </c>
      <c r="I15" s="24" t="e">
        <f t="shared" si="5"/>
        <v>#DIV/0!</v>
      </c>
      <c r="J15" s="24" t="e">
        <f t="shared" si="6"/>
        <v>#DIV/0!</v>
      </c>
      <c r="K15" s="24">
        <f t="shared" si="7"/>
        <v>0</v>
      </c>
      <c r="L15" s="24">
        <f t="shared" si="8"/>
        <v>0</v>
      </c>
      <c r="M15" s="25">
        <f t="shared" si="9"/>
        <v>0</v>
      </c>
    </row>
    <row r="16" spans="1:13" ht="23" customHeight="1">
      <c r="A16" s="18"/>
      <c r="B16" s="19"/>
      <c r="C16" s="20">
        <f t="shared" si="0"/>
        <v>0</v>
      </c>
      <c r="D16" s="19"/>
      <c r="E16" s="21">
        <f t="shared" si="1"/>
        <v>0</v>
      </c>
      <c r="F16" s="22">
        <f t="shared" si="2"/>
        <v>0</v>
      </c>
      <c r="G16" s="23">
        <f t="shared" si="3"/>
        <v>0</v>
      </c>
      <c r="H16" s="22">
        <f t="shared" si="4"/>
        <v>0</v>
      </c>
      <c r="I16" s="24" t="e">
        <f t="shared" si="5"/>
        <v>#DIV/0!</v>
      </c>
      <c r="J16" s="24" t="e">
        <f t="shared" si="6"/>
        <v>#DIV/0!</v>
      </c>
      <c r="K16" s="24">
        <f t="shared" si="7"/>
        <v>0</v>
      </c>
      <c r="L16" s="24">
        <f t="shared" si="8"/>
        <v>0</v>
      </c>
      <c r="M16" s="25">
        <f t="shared" si="9"/>
        <v>0</v>
      </c>
    </row>
    <row r="17" spans="1:13" ht="23" customHeight="1">
      <c r="A17" s="18"/>
      <c r="B17" s="19"/>
      <c r="C17" s="20">
        <f t="shared" si="0"/>
        <v>0</v>
      </c>
      <c r="D17" s="19"/>
      <c r="E17" s="21">
        <f t="shared" si="1"/>
        <v>0</v>
      </c>
      <c r="F17" s="22">
        <f t="shared" si="2"/>
        <v>0</v>
      </c>
      <c r="G17" s="23">
        <f t="shared" si="3"/>
        <v>0</v>
      </c>
      <c r="H17" s="22">
        <f t="shared" si="4"/>
        <v>0</v>
      </c>
      <c r="I17" s="24" t="e">
        <f t="shared" si="5"/>
        <v>#DIV/0!</v>
      </c>
      <c r="J17" s="24" t="e">
        <f t="shared" si="6"/>
        <v>#DIV/0!</v>
      </c>
      <c r="K17" s="24">
        <f t="shared" si="7"/>
        <v>0</v>
      </c>
      <c r="L17" s="24">
        <f t="shared" si="8"/>
        <v>0</v>
      </c>
      <c r="M17" s="25">
        <f t="shared" si="9"/>
        <v>0</v>
      </c>
    </row>
    <row r="18" spans="1:13" ht="23" customHeight="1">
      <c r="A18" s="18"/>
      <c r="B18" s="19"/>
      <c r="C18" s="20">
        <f t="shared" si="0"/>
        <v>0</v>
      </c>
      <c r="D18" s="19"/>
      <c r="E18" s="21">
        <f t="shared" si="1"/>
        <v>0</v>
      </c>
      <c r="F18" s="22">
        <f t="shared" si="2"/>
        <v>0</v>
      </c>
      <c r="G18" s="23">
        <f t="shared" si="3"/>
        <v>0</v>
      </c>
      <c r="H18" s="22">
        <f t="shared" si="4"/>
        <v>0</v>
      </c>
      <c r="I18" s="24" t="e">
        <f t="shared" si="5"/>
        <v>#DIV/0!</v>
      </c>
      <c r="J18" s="24" t="e">
        <f t="shared" si="6"/>
        <v>#DIV/0!</v>
      </c>
      <c r="K18" s="24">
        <f t="shared" si="7"/>
        <v>0</v>
      </c>
      <c r="L18" s="24">
        <f t="shared" si="8"/>
        <v>0</v>
      </c>
      <c r="M18" s="25">
        <f t="shared" si="9"/>
        <v>0</v>
      </c>
    </row>
    <row r="19" spans="1:13" ht="23" customHeight="1">
      <c r="A19" s="18"/>
      <c r="B19" s="19"/>
      <c r="C19" s="20">
        <f t="shared" si="0"/>
        <v>0</v>
      </c>
      <c r="D19" s="19"/>
      <c r="E19" s="21">
        <f t="shared" si="1"/>
        <v>0</v>
      </c>
      <c r="F19" s="22">
        <f t="shared" si="2"/>
        <v>0</v>
      </c>
      <c r="G19" s="23">
        <f t="shared" si="3"/>
        <v>0</v>
      </c>
      <c r="H19" s="22">
        <f t="shared" si="4"/>
        <v>0</v>
      </c>
      <c r="I19" s="24" t="e">
        <f t="shared" si="5"/>
        <v>#DIV/0!</v>
      </c>
      <c r="J19" s="24" t="e">
        <f t="shared" si="6"/>
        <v>#DIV/0!</v>
      </c>
      <c r="K19" s="24">
        <f t="shared" si="7"/>
        <v>0</v>
      </c>
      <c r="L19" s="24">
        <f t="shared" si="8"/>
        <v>0</v>
      </c>
      <c r="M19" s="25">
        <f t="shared" si="9"/>
        <v>0</v>
      </c>
    </row>
    <row r="20" spans="1:13" ht="23" customHeight="1">
      <c r="A20" s="18"/>
      <c r="B20" s="19"/>
      <c r="C20" s="20">
        <f t="shared" si="0"/>
        <v>0</v>
      </c>
      <c r="D20" s="19"/>
      <c r="E20" s="21">
        <f t="shared" si="1"/>
        <v>0</v>
      </c>
      <c r="F20" s="22">
        <f t="shared" si="2"/>
        <v>0</v>
      </c>
      <c r="G20" s="23">
        <f t="shared" si="3"/>
        <v>0</v>
      </c>
      <c r="H20" s="22">
        <f t="shared" si="4"/>
        <v>0</v>
      </c>
      <c r="I20" s="24" t="e">
        <f t="shared" si="5"/>
        <v>#DIV/0!</v>
      </c>
      <c r="J20" s="24" t="e">
        <f t="shared" si="6"/>
        <v>#DIV/0!</v>
      </c>
      <c r="K20" s="24">
        <f t="shared" si="7"/>
        <v>0</v>
      </c>
      <c r="L20" s="24">
        <f t="shared" si="8"/>
        <v>0</v>
      </c>
      <c r="M20" s="25">
        <f t="shared" si="9"/>
        <v>0</v>
      </c>
    </row>
    <row r="21" spans="1:13" ht="23" customHeight="1">
      <c r="A21" s="18"/>
      <c r="B21" s="19"/>
      <c r="C21" s="20">
        <f t="shared" si="0"/>
        <v>0</v>
      </c>
      <c r="D21" s="19"/>
      <c r="E21" s="21">
        <f t="shared" si="1"/>
        <v>0</v>
      </c>
      <c r="F21" s="22">
        <f t="shared" si="2"/>
        <v>0</v>
      </c>
      <c r="G21" s="23">
        <f t="shared" si="3"/>
        <v>0</v>
      </c>
      <c r="H21" s="22">
        <f t="shared" si="4"/>
        <v>0</v>
      </c>
      <c r="I21" s="24" t="e">
        <f t="shared" si="5"/>
        <v>#DIV/0!</v>
      </c>
      <c r="J21" s="24" t="e">
        <f t="shared" si="6"/>
        <v>#DIV/0!</v>
      </c>
      <c r="K21" s="24">
        <f t="shared" si="7"/>
        <v>0</v>
      </c>
      <c r="L21" s="24">
        <f t="shared" si="8"/>
        <v>0</v>
      </c>
      <c r="M21" s="25">
        <f t="shared" si="9"/>
        <v>0</v>
      </c>
    </row>
    <row r="22" spans="1:13" ht="23" customHeight="1">
      <c r="A22" s="18"/>
      <c r="B22" s="19"/>
      <c r="C22" s="20">
        <f t="shared" si="0"/>
        <v>0</v>
      </c>
      <c r="D22" s="19"/>
      <c r="E22" s="21">
        <f t="shared" si="1"/>
        <v>0</v>
      </c>
      <c r="F22" s="22">
        <f t="shared" si="2"/>
        <v>0</v>
      </c>
      <c r="G22" s="23">
        <f t="shared" si="3"/>
        <v>0</v>
      </c>
      <c r="H22" s="22">
        <f t="shared" si="4"/>
        <v>0</v>
      </c>
      <c r="I22" s="24" t="e">
        <f t="shared" si="5"/>
        <v>#DIV/0!</v>
      </c>
      <c r="J22" s="24" t="e">
        <f t="shared" si="6"/>
        <v>#DIV/0!</v>
      </c>
      <c r="K22" s="24">
        <f t="shared" si="7"/>
        <v>0</v>
      </c>
      <c r="L22" s="24">
        <f t="shared" si="8"/>
        <v>0</v>
      </c>
      <c r="M22" s="25">
        <f t="shared" si="9"/>
        <v>0</v>
      </c>
    </row>
    <row r="23" spans="1:13" ht="23" customHeight="1">
      <c r="A23" s="18"/>
      <c r="B23" s="19"/>
      <c r="C23" s="20">
        <f t="shared" si="0"/>
        <v>0</v>
      </c>
      <c r="D23" s="19"/>
      <c r="E23" s="21">
        <f t="shared" si="1"/>
        <v>0</v>
      </c>
      <c r="F23" s="22">
        <f t="shared" si="2"/>
        <v>0</v>
      </c>
      <c r="G23" s="23">
        <f t="shared" si="3"/>
        <v>0</v>
      </c>
      <c r="H23" s="22">
        <f t="shared" si="4"/>
        <v>0</v>
      </c>
      <c r="I23" s="24" t="e">
        <f t="shared" si="5"/>
        <v>#DIV/0!</v>
      </c>
      <c r="J23" s="24" t="e">
        <f t="shared" si="6"/>
        <v>#DIV/0!</v>
      </c>
      <c r="K23" s="24">
        <f t="shared" si="7"/>
        <v>0</v>
      </c>
      <c r="L23" s="24">
        <f t="shared" si="8"/>
        <v>0</v>
      </c>
      <c r="M23" s="25">
        <f t="shared" si="9"/>
        <v>0</v>
      </c>
    </row>
    <row r="24" spans="1:13" ht="23" customHeight="1">
      <c r="A24" s="18"/>
      <c r="B24" s="19"/>
      <c r="C24" s="20">
        <f t="shared" si="0"/>
        <v>0</v>
      </c>
      <c r="D24" s="19"/>
      <c r="E24" s="21">
        <f t="shared" si="1"/>
        <v>0</v>
      </c>
      <c r="F24" s="22">
        <f t="shared" si="2"/>
        <v>0</v>
      </c>
      <c r="G24" s="23">
        <f t="shared" si="3"/>
        <v>0</v>
      </c>
      <c r="H24" s="22">
        <f t="shared" si="4"/>
        <v>0</v>
      </c>
      <c r="I24" s="24" t="e">
        <f t="shared" si="5"/>
        <v>#DIV/0!</v>
      </c>
      <c r="J24" s="24" t="e">
        <f t="shared" si="6"/>
        <v>#DIV/0!</v>
      </c>
      <c r="K24" s="24">
        <f t="shared" si="7"/>
        <v>0</v>
      </c>
      <c r="L24" s="24">
        <f t="shared" si="8"/>
        <v>0</v>
      </c>
      <c r="M24" s="25">
        <f t="shared" si="9"/>
        <v>0</v>
      </c>
    </row>
    <row r="25" spans="1:13" ht="23" customHeight="1">
      <c r="A25" s="18"/>
      <c r="B25" s="19"/>
      <c r="C25" s="20">
        <f t="shared" si="0"/>
        <v>0</v>
      </c>
      <c r="D25" s="19"/>
      <c r="E25" s="21">
        <f t="shared" si="1"/>
        <v>0</v>
      </c>
      <c r="F25" s="22">
        <f t="shared" si="2"/>
        <v>0</v>
      </c>
      <c r="G25" s="23">
        <f t="shared" si="3"/>
        <v>0</v>
      </c>
      <c r="H25" s="22">
        <f t="shared" si="4"/>
        <v>0</v>
      </c>
      <c r="I25" s="24" t="e">
        <f t="shared" si="5"/>
        <v>#DIV/0!</v>
      </c>
      <c r="J25" s="24" t="e">
        <f t="shared" si="6"/>
        <v>#DIV/0!</v>
      </c>
      <c r="K25" s="24">
        <f t="shared" si="7"/>
        <v>0</v>
      </c>
      <c r="L25" s="24">
        <f t="shared" si="8"/>
        <v>0</v>
      </c>
      <c r="M25" s="25">
        <f t="shared" si="9"/>
        <v>0</v>
      </c>
    </row>
    <row r="26" spans="1:13" ht="23" customHeight="1">
      <c r="A26" s="18"/>
      <c r="B26" s="19"/>
      <c r="C26" s="20">
        <f t="shared" si="0"/>
        <v>0</v>
      </c>
      <c r="D26" s="19"/>
      <c r="E26" s="21">
        <f t="shared" si="1"/>
        <v>0</v>
      </c>
      <c r="F26" s="22">
        <f t="shared" si="2"/>
        <v>0</v>
      </c>
      <c r="G26" s="23">
        <f t="shared" si="3"/>
        <v>0</v>
      </c>
      <c r="H26" s="22">
        <f t="shared" si="4"/>
        <v>0</v>
      </c>
      <c r="I26" s="24" t="e">
        <f t="shared" si="5"/>
        <v>#DIV/0!</v>
      </c>
      <c r="J26" s="24" t="e">
        <f t="shared" si="6"/>
        <v>#DIV/0!</v>
      </c>
      <c r="K26" s="24">
        <f t="shared" si="7"/>
        <v>0</v>
      </c>
      <c r="L26" s="24">
        <f t="shared" si="8"/>
        <v>0</v>
      </c>
      <c r="M26" s="25">
        <f t="shared" si="9"/>
        <v>0</v>
      </c>
    </row>
    <row r="27" spans="1:13" ht="23" customHeight="1">
      <c r="A27" s="18"/>
      <c r="B27" s="19"/>
      <c r="C27" s="20">
        <f t="shared" si="0"/>
        <v>0</v>
      </c>
      <c r="D27" s="19"/>
      <c r="E27" s="21">
        <f t="shared" si="1"/>
        <v>0</v>
      </c>
      <c r="F27" s="22">
        <f t="shared" si="2"/>
        <v>0</v>
      </c>
      <c r="G27" s="23">
        <f t="shared" si="3"/>
        <v>0</v>
      </c>
      <c r="H27" s="22">
        <f t="shared" si="4"/>
        <v>0</v>
      </c>
      <c r="I27" s="24" t="e">
        <f t="shared" si="5"/>
        <v>#DIV/0!</v>
      </c>
      <c r="J27" s="24" t="e">
        <f t="shared" si="6"/>
        <v>#DIV/0!</v>
      </c>
      <c r="K27" s="24">
        <f t="shared" si="7"/>
        <v>0</v>
      </c>
      <c r="L27" s="24">
        <f t="shared" si="8"/>
        <v>0</v>
      </c>
      <c r="M27" s="25">
        <f t="shared" si="9"/>
        <v>0</v>
      </c>
    </row>
    <row r="28" spans="1:13" ht="23" customHeight="1">
      <c r="A28" s="18"/>
      <c r="B28" s="19"/>
      <c r="C28" s="20">
        <f t="shared" si="0"/>
        <v>0</v>
      </c>
      <c r="D28" s="19"/>
      <c r="E28" s="21">
        <f t="shared" si="1"/>
        <v>0</v>
      </c>
      <c r="F28" s="22">
        <f t="shared" si="2"/>
        <v>0</v>
      </c>
      <c r="G28" s="23">
        <f t="shared" si="3"/>
        <v>0</v>
      </c>
      <c r="H28" s="22">
        <f t="shared" si="4"/>
        <v>0</v>
      </c>
      <c r="I28" s="24" t="e">
        <f t="shared" si="5"/>
        <v>#DIV/0!</v>
      </c>
      <c r="J28" s="24" t="e">
        <f t="shared" si="6"/>
        <v>#DIV/0!</v>
      </c>
      <c r="K28" s="24">
        <f t="shared" si="7"/>
        <v>0</v>
      </c>
      <c r="L28" s="24">
        <f t="shared" si="8"/>
        <v>0</v>
      </c>
      <c r="M28" s="25">
        <f t="shared" si="9"/>
        <v>0</v>
      </c>
    </row>
    <row r="29" spans="1:13" ht="23" customHeight="1" thickBot="1">
      <c r="A29" s="26"/>
      <c r="B29" s="27"/>
      <c r="C29" s="28">
        <f t="shared" si="0"/>
        <v>0</v>
      </c>
      <c r="D29" s="27"/>
      <c r="E29" s="29">
        <f t="shared" si="1"/>
        <v>0</v>
      </c>
      <c r="F29" s="22">
        <f t="shared" si="2"/>
        <v>0</v>
      </c>
      <c r="G29" s="30">
        <f t="shared" si="3"/>
        <v>0</v>
      </c>
      <c r="H29" s="31">
        <f t="shared" si="4"/>
        <v>0</v>
      </c>
      <c r="I29" s="32" t="e">
        <f t="shared" si="5"/>
        <v>#DIV/0!</v>
      </c>
      <c r="J29" s="32" t="e">
        <f t="shared" si="6"/>
        <v>#DIV/0!</v>
      </c>
      <c r="K29" s="32">
        <f t="shared" si="7"/>
        <v>0</v>
      </c>
      <c r="L29" s="32">
        <f t="shared" si="8"/>
        <v>0</v>
      </c>
      <c r="M29" s="33">
        <f t="shared" si="9"/>
        <v>0</v>
      </c>
    </row>
    <row r="30" spans="1:13" s="41" customFormat="1" ht="32.25" customHeight="1" thickBot="1">
      <c r="A30" s="34" t="s">
        <v>0</v>
      </c>
      <c r="B30" s="35">
        <f>SUM(B11:B29)</f>
        <v>0</v>
      </c>
      <c r="C30" s="35">
        <f>SUM(C11:C29)</f>
        <v>0</v>
      </c>
      <c r="D30" s="35">
        <f>SUM(D11:D29)</f>
        <v>0</v>
      </c>
      <c r="E30" s="36">
        <f t="shared" si="1"/>
        <v>0</v>
      </c>
      <c r="F30" s="35">
        <f aca="true" t="shared" si="10" ref="F30:M30">SUM(F11:F29)</f>
        <v>0</v>
      </c>
      <c r="G30" s="37">
        <f t="shared" si="10"/>
        <v>0</v>
      </c>
      <c r="H30" s="38">
        <f t="shared" si="10"/>
        <v>0</v>
      </c>
      <c r="I30" s="39" t="e">
        <f t="shared" si="10"/>
        <v>#DIV/0!</v>
      </c>
      <c r="J30" s="39" t="e">
        <f t="shared" si="10"/>
        <v>#DIV/0!</v>
      </c>
      <c r="K30" s="39">
        <f t="shared" si="10"/>
        <v>0</v>
      </c>
      <c r="L30" s="39">
        <f t="shared" si="10"/>
        <v>0</v>
      </c>
      <c r="M30" s="40">
        <f t="shared" si="10"/>
        <v>0</v>
      </c>
    </row>
    <row r="31" s="41" customFormat="1" ht="12.75"/>
    <row r="32" spans="1:17" ht="15">
      <c r="A32" s="118" t="s">
        <v>33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42"/>
      <c r="Q32" s="42"/>
    </row>
    <row r="33" spans="1:17" ht="15">
      <c r="A33" s="118" t="s">
        <v>54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42"/>
      <c r="Q33" s="42"/>
    </row>
    <row r="34" spans="1:17" ht="15">
      <c r="A34" s="118" t="s">
        <v>34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42"/>
      <c r="Q34" s="42"/>
    </row>
    <row r="35" spans="1:34" s="44" customFormat="1" ht="15">
      <c r="A35" s="118" t="s">
        <v>35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</row>
    <row r="36" spans="1:17" ht="15">
      <c r="A36" s="118" t="s">
        <v>32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42"/>
      <c r="Q36" s="42"/>
    </row>
    <row r="37" spans="1:17" ht="15" customHeight="1">
      <c r="A37" s="118" t="s">
        <v>30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42"/>
      <c r="Q37" s="42"/>
    </row>
    <row r="38" spans="1:17" ht="15.75" customHeight="1">
      <c r="A38" s="118" t="s">
        <v>63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42"/>
      <c r="Q38" s="42"/>
    </row>
    <row r="39" spans="1:17" ht="15">
      <c r="A39" s="119" t="s">
        <v>36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42"/>
      <c r="Q39" s="42"/>
    </row>
    <row r="40" spans="1:16" ht="15">
      <c r="A40" s="118" t="s">
        <v>31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42"/>
    </row>
    <row r="41" spans="1:16" ht="12.75">
      <c r="A41" s="42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2"/>
      <c r="O41" s="42"/>
      <c r="P41" s="42"/>
    </row>
    <row r="42" spans="14:16" ht="12.75">
      <c r="N42" s="42"/>
      <c r="O42" s="42"/>
      <c r="P42" s="42"/>
    </row>
    <row r="43" spans="1:16" ht="12.75">
      <c r="A43" s="47"/>
      <c r="B43" s="48"/>
      <c r="C43" s="48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2"/>
      <c r="O43" s="42"/>
      <c r="P43" s="42"/>
    </row>
    <row r="44" spans="2:16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2"/>
      <c r="O44" s="42"/>
      <c r="P44" s="42"/>
    </row>
    <row r="45" spans="1:16" ht="12.75">
      <c r="A45" s="42"/>
      <c r="B45" s="4"/>
      <c r="C45" s="4"/>
      <c r="D45" s="4"/>
      <c r="E45" s="46"/>
      <c r="F45" s="46"/>
      <c r="G45" s="46"/>
      <c r="H45" s="46"/>
      <c r="I45" s="46"/>
      <c r="J45" s="46"/>
      <c r="K45" s="46"/>
      <c r="L45" s="46"/>
      <c r="M45" s="46"/>
      <c r="N45" s="42"/>
      <c r="O45" s="42"/>
      <c r="P45" s="42"/>
    </row>
    <row r="46" spans="1:16" ht="12.75">
      <c r="A46" s="42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2"/>
      <c r="O46" s="42"/>
      <c r="P46" s="42"/>
    </row>
    <row r="47" spans="1:16" ht="12.75">
      <c r="A47" s="42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2"/>
      <c r="O47" s="42"/>
      <c r="P47" s="42"/>
    </row>
    <row r="48" spans="1:16" ht="12.75">
      <c r="A48" s="42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2"/>
      <c r="O48" s="42"/>
      <c r="P48" s="42"/>
    </row>
    <row r="49" spans="1:16" ht="12.75">
      <c r="A49" s="42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2"/>
      <c r="O49" s="42"/>
      <c r="P49" s="42"/>
    </row>
    <row r="50" spans="1:16" ht="12.75">
      <c r="A50" s="42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2"/>
      <c r="O50" s="42"/>
      <c r="P50" s="42"/>
    </row>
    <row r="51" spans="1:16" ht="12.75">
      <c r="A51" s="42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2"/>
      <c r="O51" s="42"/>
      <c r="P51" s="42"/>
    </row>
    <row r="52" spans="1:16" ht="12.75">
      <c r="A52" s="42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2"/>
      <c r="O52" s="42"/>
      <c r="P52" s="42"/>
    </row>
    <row r="53" spans="1:16" ht="12.75">
      <c r="A53" s="42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2"/>
      <c r="O53" s="42"/>
      <c r="P53" s="42"/>
    </row>
    <row r="54" spans="1:16" ht="12.75">
      <c r="A54" s="42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2"/>
      <c r="O54" s="42"/>
      <c r="P54" s="42"/>
    </row>
    <row r="55" spans="1:16" ht="12.75">
      <c r="A55" s="42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2"/>
      <c r="O55" s="42"/>
      <c r="P55" s="42"/>
    </row>
    <row r="56" spans="1:16" ht="12.75">
      <c r="A56" s="42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2"/>
      <c r="O56" s="42"/>
      <c r="P56" s="42"/>
    </row>
    <row r="57" spans="1:16" ht="12.75">
      <c r="A57" s="42"/>
      <c r="B57" s="4"/>
      <c r="C57" s="4"/>
      <c r="D57" s="4"/>
      <c r="E57" s="46"/>
      <c r="F57" s="46"/>
      <c r="G57" s="46"/>
      <c r="H57" s="46"/>
      <c r="I57" s="46"/>
      <c r="J57" s="46"/>
      <c r="K57" s="46"/>
      <c r="L57" s="46"/>
      <c r="M57" s="46"/>
      <c r="N57" s="42"/>
      <c r="O57" s="42"/>
      <c r="P57" s="42"/>
    </row>
    <row r="58" spans="1:16" ht="12.75">
      <c r="A58" s="42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2"/>
      <c r="O58" s="42"/>
      <c r="P58" s="42"/>
    </row>
    <row r="59" spans="1:16" ht="12.75">
      <c r="A59" s="42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2"/>
      <c r="O59" s="42"/>
      <c r="P59" s="42"/>
    </row>
    <row r="60" spans="1:16" ht="12.75">
      <c r="A60" s="42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9"/>
      <c r="O60" s="42"/>
      <c r="P60" s="42"/>
    </row>
    <row r="61" spans="1:16" ht="12.75">
      <c r="A61" s="42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9"/>
      <c r="O61" s="42"/>
      <c r="P61" s="42"/>
    </row>
    <row r="62" spans="1:16" ht="12.75">
      <c r="A62" s="42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9"/>
      <c r="O62" s="42"/>
      <c r="P62" s="42"/>
    </row>
    <row r="63" spans="1:16" ht="12.75">
      <c r="A63" s="42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2"/>
      <c r="O63" s="42"/>
      <c r="P63" s="42"/>
    </row>
    <row r="64" spans="1:16" ht="12.75">
      <c r="A64" s="42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2"/>
      <c r="O64" s="42"/>
      <c r="P64" s="42"/>
    </row>
    <row r="65" spans="1:13" ht="12.75">
      <c r="A65" s="42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1:13" ht="12.75">
      <c r="A66" s="42"/>
      <c r="B66" s="4"/>
      <c r="C66" s="4"/>
      <c r="D66" s="4"/>
      <c r="E66" s="46"/>
      <c r="F66" s="46"/>
      <c r="G66" s="46"/>
      <c r="H66" s="46"/>
      <c r="I66" s="46"/>
      <c r="J66" s="46"/>
      <c r="K66" s="46"/>
      <c r="L66" s="46"/>
      <c r="M66" s="46"/>
    </row>
    <row r="67" spans="1:13" ht="12.75">
      <c r="A67" s="42"/>
      <c r="B67" s="4"/>
      <c r="C67" s="4"/>
      <c r="D67" s="4"/>
      <c r="E67" s="46"/>
      <c r="F67" s="46"/>
      <c r="G67" s="46"/>
      <c r="H67" s="46"/>
      <c r="I67" s="46"/>
      <c r="J67" s="46"/>
      <c r="K67" s="46"/>
      <c r="L67" s="46"/>
      <c r="M67" s="46"/>
    </row>
    <row r="68" spans="1:13" ht="12.75">
      <c r="A68" s="42"/>
      <c r="B68" s="4"/>
      <c r="C68" s="4"/>
      <c r="D68" s="4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2.75">
      <c r="A69" s="42"/>
      <c r="B69" s="4"/>
      <c r="C69" s="4"/>
      <c r="D69" s="4"/>
      <c r="E69" s="46"/>
      <c r="F69" s="46"/>
      <c r="G69" s="46"/>
      <c r="H69" s="46"/>
      <c r="I69" s="46"/>
      <c r="J69" s="46"/>
      <c r="K69" s="46"/>
      <c r="L69" s="46"/>
      <c r="M69" s="46"/>
    </row>
    <row r="70" spans="1:13" ht="12.75">
      <c r="A70" s="42"/>
      <c r="B70" s="4"/>
      <c r="C70" s="4"/>
      <c r="D70" s="4"/>
      <c r="E70" s="46"/>
      <c r="F70" s="46"/>
      <c r="G70" s="46"/>
      <c r="H70" s="46"/>
      <c r="I70" s="46"/>
      <c r="J70" s="46"/>
      <c r="K70" s="46"/>
      <c r="L70" s="46"/>
      <c r="M70" s="46"/>
    </row>
    <row r="71" spans="1:13" ht="12.75">
      <c r="A71" s="42"/>
      <c r="B71" s="4"/>
      <c r="C71" s="4"/>
      <c r="D71" s="4"/>
      <c r="E71" s="46"/>
      <c r="F71" s="46"/>
      <c r="G71" s="46"/>
      <c r="H71" s="46"/>
      <c r="I71" s="46"/>
      <c r="J71" s="46"/>
      <c r="K71" s="46"/>
      <c r="L71" s="46"/>
      <c r="M71" s="46"/>
    </row>
    <row r="72" spans="1:13" ht="12.75">
      <c r="A72" s="42"/>
      <c r="B72" s="4"/>
      <c r="C72" s="4"/>
      <c r="D72" s="4"/>
      <c r="E72" s="46"/>
      <c r="F72" s="46"/>
      <c r="G72" s="46"/>
      <c r="H72" s="46"/>
      <c r="I72" s="46"/>
      <c r="J72" s="46"/>
      <c r="K72" s="46"/>
      <c r="L72" s="46"/>
      <c r="M72" s="46"/>
    </row>
    <row r="73" spans="1:13" ht="12.75">
      <c r="A73" s="42"/>
      <c r="B73" s="4"/>
      <c r="C73" s="4"/>
      <c r="D73" s="4"/>
      <c r="E73" s="46"/>
      <c r="F73" s="46"/>
      <c r="G73" s="46"/>
      <c r="H73" s="46"/>
      <c r="I73" s="46"/>
      <c r="J73" s="46"/>
      <c r="K73" s="46"/>
      <c r="L73" s="46"/>
      <c r="M73" s="46"/>
    </row>
    <row r="74" spans="1:13" ht="12.75">
      <c r="A74" s="42"/>
      <c r="B74" s="4"/>
      <c r="C74" s="4"/>
      <c r="D74" s="4"/>
      <c r="E74" s="46"/>
      <c r="F74" s="46"/>
      <c r="G74" s="46"/>
      <c r="H74" s="46"/>
      <c r="I74" s="46"/>
      <c r="J74" s="46"/>
      <c r="K74" s="46"/>
      <c r="L74" s="46"/>
      <c r="M74" s="46"/>
    </row>
    <row r="75" spans="1:13" ht="12.75">
      <c r="A75" s="42"/>
      <c r="B75" s="4"/>
      <c r="C75" s="4"/>
      <c r="D75" s="4"/>
      <c r="E75" s="46"/>
      <c r="F75" s="46"/>
      <c r="G75" s="46"/>
      <c r="H75" s="46"/>
      <c r="I75" s="46"/>
      <c r="J75" s="46"/>
      <c r="K75" s="46"/>
      <c r="L75" s="46"/>
      <c r="M75" s="46"/>
    </row>
    <row r="76" spans="1:13" ht="12.75">
      <c r="A76" s="42"/>
      <c r="B76" s="4"/>
      <c r="C76" s="4"/>
      <c r="D76" s="4"/>
      <c r="E76" s="46"/>
      <c r="F76" s="46"/>
      <c r="G76" s="46"/>
      <c r="H76" s="46"/>
      <c r="I76" s="46"/>
      <c r="J76" s="46"/>
      <c r="K76" s="46"/>
      <c r="L76" s="46"/>
      <c r="M76" s="46"/>
    </row>
    <row r="77" spans="1:13" ht="12.75">
      <c r="A77" s="42"/>
      <c r="B77" s="4"/>
      <c r="C77" s="4"/>
      <c r="D77" s="4"/>
      <c r="E77" s="46"/>
      <c r="F77" s="46"/>
      <c r="G77" s="46"/>
      <c r="H77" s="46"/>
      <c r="I77" s="46"/>
      <c r="J77" s="46"/>
      <c r="K77" s="46"/>
      <c r="L77" s="46"/>
      <c r="M77" s="46"/>
    </row>
    <row r="78" spans="1:13" ht="12.75">
      <c r="A78" s="42"/>
      <c r="B78" s="4"/>
      <c r="C78" s="4"/>
      <c r="D78" s="4"/>
      <c r="E78" s="46"/>
      <c r="F78" s="46"/>
      <c r="G78" s="46"/>
      <c r="H78" s="46"/>
      <c r="I78" s="46"/>
      <c r="J78" s="46"/>
      <c r="K78" s="46"/>
      <c r="L78" s="46"/>
      <c r="M78" s="46"/>
    </row>
    <row r="79" spans="1:13" ht="12.75">
      <c r="A79" s="42"/>
      <c r="B79" s="4"/>
      <c r="C79" s="4"/>
      <c r="D79" s="4"/>
      <c r="E79" s="4"/>
      <c r="F79" s="4"/>
      <c r="G79" s="4"/>
      <c r="H79" s="46"/>
      <c r="I79" s="4"/>
      <c r="J79" s="4"/>
      <c r="K79" s="4"/>
      <c r="L79" s="4"/>
      <c r="M79" s="46"/>
    </row>
    <row r="80" spans="1:13" ht="12.75">
      <c r="A80" s="42"/>
      <c r="B80" s="4"/>
      <c r="C80" s="4"/>
      <c r="D80" s="4"/>
      <c r="E80" s="4"/>
      <c r="F80" s="4"/>
      <c r="G80" s="4"/>
      <c r="H80" s="46"/>
      <c r="I80" s="4"/>
      <c r="J80" s="4"/>
      <c r="K80" s="4"/>
      <c r="L80" s="4"/>
      <c r="M80" s="46"/>
    </row>
    <row r="81" spans="1:13" ht="12.75">
      <c r="A81" s="42"/>
      <c r="B81" s="4"/>
      <c r="C81" s="4"/>
      <c r="D81" s="4"/>
      <c r="E81" s="4"/>
      <c r="F81" s="4"/>
      <c r="G81" s="4"/>
      <c r="H81" s="46"/>
      <c r="I81" s="4"/>
      <c r="J81" s="4"/>
      <c r="K81" s="4"/>
      <c r="L81" s="4"/>
      <c r="M81" s="46"/>
    </row>
    <row r="82" spans="1:13" ht="12.75">
      <c r="A82" s="42"/>
      <c r="B82" s="4"/>
      <c r="C82" s="4"/>
      <c r="D82" s="4"/>
      <c r="E82" s="4"/>
      <c r="F82" s="4"/>
      <c r="G82" s="4"/>
      <c r="H82" s="46"/>
      <c r="I82" s="4"/>
      <c r="J82" s="4"/>
      <c r="K82" s="4"/>
      <c r="L82" s="4"/>
      <c r="M82" s="46"/>
    </row>
    <row r="83" spans="1:13" ht="12.75">
      <c r="A83" s="42"/>
      <c r="B83" s="4"/>
      <c r="C83" s="4"/>
      <c r="D83" s="4"/>
      <c r="E83" s="4"/>
      <c r="F83" s="4"/>
      <c r="G83" s="4"/>
      <c r="H83" s="46"/>
      <c r="I83" s="4"/>
      <c r="J83" s="4"/>
      <c r="K83" s="4"/>
      <c r="L83" s="4"/>
      <c r="M83" s="46"/>
    </row>
    <row r="84" spans="1:13" ht="12.75">
      <c r="A84" s="42"/>
      <c r="B84" s="4"/>
      <c r="C84" s="4"/>
      <c r="D84" s="4"/>
      <c r="E84" s="4"/>
      <c r="F84" s="4"/>
      <c r="G84" s="4"/>
      <c r="H84" s="46"/>
      <c r="I84" s="4"/>
      <c r="J84" s="4"/>
      <c r="K84" s="4"/>
      <c r="L84" s="4"/>
      <c r="M84" s="46"/>
    </row>
    <row r="85" spans="1:13" ht="12.75">
      <c r="A85" s="42"/>
      <c r="B85" s="4"/>
      <c r="C85" s="4"/>
      <c r="D85" s="4"/>
      <c r="E85" s="4"/>
      <c r="F85" s="4"/>
      <c r="G85" s="4"/>
      <c r="H85" s="46"/>
      <c r="I85" s="4"/>
      <c r="J85" s="4"/>
      <c r="K85" s="4"/>
      <c r="L85" s="4"/>
      <c r="M85" s="46"/>
    </row>
    <row r="86" spans="1:13" ht="12.75">
      <c r="A86" s="42"/>
      <c r="B86" s="4"/>
      <c r="C86" s="4"/>
      <c r="D86" s="4"/>
      <c r="E86" s="4"/>
      <c r="F86" s="4"/>
      <c r="G86" s="4"/>
      <c r="H86" s="46"/>
      <c r="I86" s="4"/>
      <c r="J86" s="4"/>
      <c r="K86" s="4"/>
      <c r="L86" s="4"/>
      <c r="M86" s="46"/>
    </row>
    <row r="87" spans="1:13" ht="12.75">
      <c r="A87" s="42"/>
      <c r="B87" s="4"/>
      <c r="C87" s="4"/>
      <c r="D87" s="4"/>
      <c r="E87" s="4"/>
      <c r="F87" s="4"/>
      <c r="G87" s="4"/>
      <c r="H87" s="46"/>
      <c r="I87" s="4"/>
      <c r="J87" s="4"/>
      <c r="K87" s="4"/>
      <c r="L87" s="4"/>
      <c r="M87" s="46"/>
    </row>
    <row r="88" spans="1:13" ht="12.75">
      <c r="A88" s="42"/>
      <c r="B88" s="4"/>
      <c r="C88" s="4"/>
      <c r="D88" s="4"/>
      <c r="E88" s="4"/>
      <c r="F88" s="4"/>
      <c r="G88" s="4"/>
      <c r="H88" s="46"/>
      <c r="I88" s="4"/>
      <c r="J88" s="4"/>
      <c r="K88" s="4"/>
      <c r="L88" s="4"/>
      <c r="M88" s="46"/>
    </row>
    <row r="89" spans="1:13" ht="12.75">
      <c r="A89" s="42"/>
      <c r="B89" s="4"/>
      <c r="C89" s="4"/>
      <c r="D89" s="4"/>
      <c r="E89" s="4"/>
      <c r="F89" s="4"/>
      <c r="G89" s="4"/>
      <c r="H89" s="46"/>
      <c r="I89" s="4"/>
      <c r="J89" s="4"/>
      <c r="K89" s="4"/>
      <c r="L89" s="4"/>
      <c r="M89" s="46"/>
    </row>
    <row r="90" spans="1:13" ht="12.75">
      <c r="A90" s="42"/>
      <c r="B90" s="4"/>
      <c r="C90" s="4"/>
      <c r="D90" s="4"/>
      <c r="E90" s="4"/>
      <c r="F90" s="4"/>
      <c r="G90" s="4"/>
      <c r="H90" s="46"/>
      <c r="I90" s="4"/>
      <c r="J90" s="4"/>
      <c r="K90" s="4"/>
      <c r="L90" s="4"/>
      <c r="M90" s="46"/>
    </row>
    <row r="91" spans="1:13" ht="12.75">
      <c r="A91" s="42"/>
      <c r="B91" s="4"/>
      <c r="C91" s="4"/>
      <c r="D91" s="4"/>
      <c r="E91" s="4"/>
      <c r="F91" s="4"/>
      <c r="G91" s="4"/>
      <c r="H91" s="46"/>
      <c r="I91" s="4"/>
      <c r="J91" s="4"/>
      <c r="K91" s="4"/>
      <c r="L91" s="4"/>
      <c r="M91" s="46"/>
    </row>
    <row r="92" spans="1:13" ht="12.75">
      <c r="A92" s="42"/>
      <c r="B92" s="4"/>
      <c r="C92" s="4"/>
      <c r="D92" s="4"/>
      <c r="E92" s="4"/>
      <c r="F92" s="4"/>
      <c r="G92" s="4"/>
      <c r="H92" s="46"/>
      <c r="I92" s="4"/>
      <c r="J92" s="4"/>
      <c r="K92" s="4"/>
      <c r="L92" s="4"/>
      <c r="M92" s="46"/>
    </row>
    <row r="93" spans="1:13" ht="12.75">
      <c r="A93" s="42"/>
      <c r="B93" s="4"/>
      <c r="C93" s="4"/>
      <c r="D93" s="4"/>
      <c r="E93" s="4"/>
      <c r="F93" s="4"/>
      <c r="G93" s="4"/>
      <c r="H93" s="46"/>
      <c r="I93" s="4"/>
      <c r="J93" s="4"/>
      <c r="K93" s="4"/>
      <c r="L93" s="4"/>
      <c r="M93" s="46"/>
    </row>
    <row r="94" spans="1:13" ht="12.75">
      <c r="A94" s="42"/>
      <c r="B94" s="4"/>
      <c r="C94" s="4"/>
      <c r="D94" s="4"/>
      <c r="E94" s="4"/>
      <c r="F94" s="4"/>
      <c r="G94" s="4"/>
      <c r="H94" s="46"/>
      <c r="I94" s="4"/>
      <c r="J94" s="4"/>
      <c r="K94" s="4"/>
      <c r="L94" s="4"/>
      <c r="M94" s="46"/>
    </row>
    <row r="95" spans="1:13" ht="12.75">
      <c r="A95" s="42"/>
      <c r="B95" s="4"/>
      <c r="C95" s="4"/>
      <c r="D95" s="4"/>
      <c r="E95" s="4"/>
      <c r="F95" s="4"/>
      <c r="G95" s="4"/>
      <c r="H95" s="46"/>
      <c r="I95" s="4"/>
      <c r="J95" s="4"/>
      <c r="K95" s="4"/>
      <c r="L95" s="4"/>
      <c r="M95" s="46"/>
    </row>
    <row r="96" spans="1:13" ht="12.75">
      <c r="A96" s="42"/>
      <c r="B96" s="4"/>
      <c r="C96" s="4"/>
      <c r="D96" s="4"/>
      <c r="E96" s="4"/>
      <c r="F96" s="4"/>
      <c r="G96" s="4"/>
      <c r="H96" s="46"/>
      <c r="I96" s="4"/>
      <c r="J96" s="4"/>
      <c r="K96" s="4"/>
      <c r="L96" s="4"/>
      <c r="M96" s="46"/>
    </row>
  </sheetData>
  <mergeCells count="21">
    <mergeCell ref="A32:O32"/>
    <mergeCell ref="A6:B6"/>
    <mergeCell ref="F9:G9"/>
    <mergeCell ref="H9:M9"/>
    <mergeCell ref="H7:M7"/>
    <mergeCell ref="A7:B7"/>
    <mergeCell ref="A8:B8"/>
    <mergeCell ref="A3:D3"/>
    <mergeCell ref="G3:J3"/>
    <mergeCell ref="L3:N3"/>
    <mergeCell ref="B5:C5"/>
    <mergeCell ref="D5:H5"/>
    <mergeCell ref="I5:J5"/>
    <mergeCell ref="A39:O39"/>
    <mergeCell ref="A40:O40"/>
    <mergeCell ref="A33:O33"/>
    <mergeCell ref="A34:O34"/>
    <mergeCell ref="A35:O35"/>
    <mergeCell ref="A36:O36"/>
    <mergeCell ref="A37:O37"/>
    <mergeCell ref="A38:O38"/>
  </mergeCells>
  <printOptions/>
  <pageMargins left="0.787401575" right="0.787401575" top="0.35" bottom="0.3" header="0.18" footer="0.16"/>
  <pageSetup horizontalDpi="600" verticalDpi="600" orientation="landscape" paperSize="9" scale="60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xr3</cp:lastModifiedBy>
  <cp:lastPrinted>2013-03-24T10:45:19Z</cp:lastPrinted>
  <dcterms:created xsi:type="dcterms:W3CDTF">1996-10-21T11:03:58Z</dcterms:created>
  <dcterms:modified xsi:type="dcterms:W3CDTF">2013-06-13T14:18:34Z</dcterms:modified>
  <cp:category/>
  <cp:version/>
  <cp:contentType/>
  <cp:contentStatus/>
</cp:coreProperties>
</file>