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OUTILS_FRENCH_FINAL/Excel/"/>
    </mc:Choice>
  </mc:AlternateContent>
  <xr:revisionPtr revIDLastSave="10" documentId="8_{BDD138EC-06DC-488B-87B5-7B7C1378BA05}" xr6:coauthVersionLast="47" xr6:coauthVersionMax="47" xr10:uidLastSave="{F93B694E-FC7F-4269-BBB6-4BDE512F0B41}"/>
  <bookViews>
    <workbookView xWindow="-110" yWindow="-110" windowWidth="19420" windowHeight="11500" xr2:uid="{00000000-000D-0000-FFFF-FFFF00000000}"/>
  </bookViews>
  <sheets>
    <sheet name="A lire avant utilisation" sheetId="1" r:id="rId1"/>
    <sheet name="Exemple" sheetId="21" r:id="rId2"/>
    <sheet name="District A" sheetId="27" r:id="rId3"/>
    <sheet name="District B" sheetId="32" r:id="rId4"/>
    <sheet name="District C" sheetId="33" r:id="rId5"/>
    <sheet name="District D" sheetId="34" r:id="rId6"/>
    <sheet name="District E" sheetId="35" r:id="rId7"/>
    <sheet name="Feuille vierge" sheetId="36" r:id="rId8"/>
  </sheets>
  <definedNames>
    <definedName name="OLE_LINK2" localSheetId="0">'A lire avant utilisation'!$A$17</definedName>
    <definedName name="_xlnm.Print_Area" localSheetId="0">'A lire avant utilisation'!$A$1:$J$29</definedName>
    <definedName name="_xlnm.Print_Area" localSheetId="2">'District A'!$A$1:$N$40</definedName>
    <definedName name="_xlnm.Print_Area" localSheetId="3">'District B'!$A$1:$N$40</definedName>
    <definedName name="_xlnm.Print_Area" localSheetId="4">'District C'!$A$1:$N$40</definedName>
    <definedName name="_xlnm.Print_Area" localSheetId="5">'District D'!$A$1:$N$40</definedName>
    <definedName name="_xlnm.Print_Area" localSheetId="6">'District E'!$A$1:$N$40</definedName>
    <definedName name="_xlnm.Print_Area" localSheetId="1">Exemple!$A$1:$N$40</definedName>
    <definedName name="_xlnm.Print_Area" localSheetId="7">'Feuille vierge'!$A$1:$N$40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6" l="1"/>
  <c r="E11" i="36"/>
  <c r="F11" i="36"/>
  <c r="G11" i="36"/>
  <c r="H11" i="36"/>
  <c r="I11" i="36"/>
  <c r="J11" i="36"/>
  <c r="K11" i="36"/>
  <c r="L11" i="36"/>
  <c r="M11" i="36"/>
  <c r="C12" i="36"/>
  <c r="E12" i="36"/>
  <c r="F12" i="36"/>
  <c r="G12" i="36"/>
  <c r="H12" i="36"/>
  <c r="I12" i="36"/>
  <c r="J12" i="36"/>
  <c r="K12" i="36"/>
  <c r="L12" i="36"/>
  <c r="M12" i="36"/>
  <c r="C13" i="36"/>
  <c r="E13" i="36"/>
  <c r="F13" i="36"/>
  <c r="G13" i="36"/>
  <c r="H13" i="36"/>
  <c r="I13" i="36"/>
  <c r="J13" i="36"/>
  <c r="K13" i="36"/>
  <c r="L13" i="36"/>
  <c r="M13" i="36"/>
  <c r="C14" i="36"/>
  <c r="E14" i="36"/>
  <c r="F14" i="36"/>
  <c r="G14" i="36"/>
  <c r="H14" i="36"/>
  <c r="I14" i="36"/>
  <c r="J14" i="36"/>
  <c r="K14" i="36"/>
  <c r="L14" i="36"/>
  <c r="M14" i="36"/>
  <c r="C15" i="36"/>
  <c r="E15" i="36"/>
  <c r="F15" i="36"/>
  <c r="G15" i="36"/>
  <c r="H15" i="36"/>
  <c r="I15" i="36"/>
  <c r="J15" i="36"/>
  <c r="K15" i="36"/>
  <c r="L15" i="36"/>
  <c r="M15" i="36"/>
  <c r="C16" i="36"/>
  <c r="E16" i="36"/>
  <c r="F16" i="36"/>
  <c r="G16" i="36"/>
  <c r="H16" i="36"/>
  <c r="I16" i="36"/>
  <c r="J16" i="36"/>
  <c r="K16" i="36"/>
  <c r="L16" i="36"/>
  <c r="M16" i="36"/>
  <c r="C17" i="36"/>
  <c r="E17" i="36"/>
  <c r="F17" i="36"/>
  <c r="G17" i="36"/>
  <c r="H17" i="36"/>
  <c r="I17" i="36"/>
  <c r="J17" i="36"/>
  <c r="K17" i="36"/>
  <c r="L17" i="36"/>
  <c r="M17" i="36"/>
  <c r="C18" i="36"/>
  <c r="E18" i="36"/>
  <c r="F18" i="36"/>
  <c r="G18" i="36"/>
  <c r="H18" i="36"/>
  <c r="I18" i="36"/>
  <c r="J18" i="36"/>
  <c r="K18" i="36"/>
  <c r="L18" i="36"/>
  <c r="M18" i="36"/>
  <c r="C19" i="36"/>
  <c r="E19" i="36"/>
  <c r="F19" i="36"/>
  <c r="G19" i="36"/>
  <c r="H19" i="36"/>
  <c r="I19" i="36"/>
  <c r="J19" i="36"/>
  <c r="K19" i="36"/>
  <c r="L19" i="36"/>
  <c r="M19" i="36"/>
  <c r="C20" i="36"/>
  <c r="E20" i="36"/>
  <c r="F20" i="36"/>
  <c r="G20" i="36"/>
  <c r="H20" i="36"/>
  <c r="I20" i="36"/>
  <c r="J20" i="36"/>
  <c r="K20" i="36"/>
  <c r="L20" i="36"/>
  <c r="M20" i="36"/>
  <c r="C21" i="36"/>
  <c r="E21" i="36"/>
  <c r="F21" i="36"/>
  <c r="G21" i="36"/>
  <c r="H21" i="36"/>
  <c r="I21" i="36"/>
  <c r="J21" i="36"/>
  <c r="K21" i="36"/>
  <c r="L21" i="36"/>
  <c r="M21" i="36"/>
  <c r="C22" i="36"/>
  <c r="E22" i="36"/>
  <c r="F22" i="36"/>
  <c r="G22" i="36"/>
  <c r="H22" i="36"/>
  <c r="I22" i="36"/>
  <c r="J22" i="36"/>
  <c r="K22" i="36"/>
  <c r="L22" i="36"/>
  <c r="M22" i="36"/>
  <c r="C23" i="36"/>
  <c r="E23" i="36"/>
  <c r="F23" i="36"/>
  <c r="G23" i="36"/>
  <c r="H23" i="36"/>
  <c r="I23" i="36"/>
  <c r="J23" i="36"/>
  <c r="K23" i="36"/>
  <c r="L23" i="36"/>
  <c r="M23" i="36"/>
  <c r="C24" i="36"/>
  <c r="E24" i="36"/>
  <c r="F24" i="36"/>
  <c r="G24" i="36"/>
  <c r="H24" i="36"/>
  <c r="I24" i="36"/>
  <c r="J24" i="36"/>
  <c r="K24" i="36"/>
  <c r="L24" i="36"/>
  <c r="M24" i="36"/>
  <c r="C25" i="36"/>
  <c r="E25" i="36"/>
  <c r="F25" i="36"/>
  <c r="G25" i="36"/>
  <c r="H25" i="36"/>
  <c r="I25" i="36"/>
  <c r="J25" i="36"/>
  <c r="K25" i="36"/>
  <c r="L25" i="36"/>
  <c r="M25" i="36"/>
  <c r="C26" i="36"/>
  <c r="E26" i="36"/>
  <c r="F26" i="36"/>
  <c r="G26" i="36"/>
  <c r="H26" i="36"/>
  <c r="I26" i="36"/>
  <c r="J26" i="36"/>
  <c r="K26" i="36"/>
  <c r="L26" i="36"/>
  <c r="M26" i="36"/>
  <c r="C27" i="36"/>
  <c r="E27" i="36"/>
  <c r="F27" i="36"/>
  <c r="G27" i="36"/>
  <c r="H27" i="36"/>
  <c r="I27" i="36"/>
  <c r="J27" i="36"/>
  <c r="K27" i="36"/>
  <c r="L27" i="36"/>
  <c r="M27" i="36"/>
  <c r="C28" i="36"/>
  <c r="E28" i="36"/>
  <c r="F28" i="36"/>
  <c r="G28" i="36"/>
  <c r="H28" i="36"/>
  <c r="I28" i="36"/>
  <c r="J28" i="36"/>
  <c r="K28" i="36"/>
  <c r="L28" i="36"/>
  <c r="M28" i="36"/>
  <c r="C29" i="36"/>
  <c r="E29" i="36"/>
  <c r="F29" i="36"/>
  <c r="G29" i="36"/>
  <c r="H29" i="36"/>
  <c r="I29" i="36"/>
  <c r="J29" i="36"/>
  <c r="K29" i="36"/>
  <c r="L29" i="36"/>
  <c r="M29" i="36"/>
  <c r="B30" i="36"/>
  <c r="C30" i="36"/>
  <c r="D30" i="36"/>
  <c r="E30" i="36"/>
  <c r="F30" i="36"/>
  <c r="G30" i="36"/>
  <c r="H30" i="36"/>
  <c r="I30" i="36"/>
  <c r="J30" i="36"/>
  <c r="K30" i="36"/>
  <c r="L30" i="36"/>
  <c r="M30" i="36"/>
  <c r="C11" i="35"/>
  <c r="E11" i="35"/>
  <c r="F11" i="35"/>
  <c r="G11" i="35"/>
  <c r="H11" i="35"/>
  <c r="I11" i="35"/>
  <c r="J11" i="35"/>
  <c r="K11" i="35"/>
  <c r="L11" i="35"/>
  <c r="M11" i="35"/>
  <c r="C12" i="35"/>
  <c r="E12" i="35"/>
  <c r="F12" i="35"/>
  <c r="G12" i="35"/>
  <c r="H12" i="35"/>
  <c r="I12" i="35"/>
  <c r="J12" i="35"/>
  <c r="K12" i="35"/>
  <c r="L12" i="35"/>
  <c r="M12" i="35"/>
  <c r="C13" i="35"/>
  <c r="E13" i="35"/>
  <c r="F13" i="35"/>
  <c r="G13" i="35"/>
  <c r="H13" i="35"/>
  <c r="I13" i="35"/>
  <c r="J13" i="35"/>
  <c r="K13" i="35"/>
  <c r="L13" i="35"/>
  <c r="M13" i="35"/>
  <c r="C14" i="35"/>
  <c r="E14" i="35"/>
  <c r="F14" i="35"/>
  <c r="G14" i="35"/>
  <c r="H14" i="35"/>
  <c r="I14" i="35"/>
  <c r="J14" i="35"/>
  <c r="K14" i="35"/>
  <c r="L14" i="35"/>
  <c r="M14" i="35"/>
  <c r="C15" i="35"/>
  <c r="E15" i="35"/>
  <c r="F15" i="35"/>
  <c r="G15" i="35"/>
  <c r="H15" i="35"/>
  <c r="I15" i="35"/>
  <c r="J15" i="35"/>
  <c r="K15" i="35"/>
  <c r="L15" i="35"/>
  <c r="M15" i="35"/>
  <c r="C16" i="35"/>
  <c r="E16" i="35"/>
  <c r="F16" i="35"/>
  <c r="G16" i="35"/>
  <c r="H16" i="35"/>
  <c r="I16" i="35"/>
  <c r="J16" i="35"/>
  <c r="K16" i="35"/>
  <c r="L16" i="35"/>
  <c r="M16" i="35"/>
  <c r="C17" i="35"/>
  <c r="E17" i="35"/>
  <c r="F17" i="35"/>
  <c r="G17" i="35"/>
  <c r="H17" i="35"/>
  <c r="I17" i="35"/>
  <c r="J17" i="35"/>
  <c r="K17" i="35"/>
  <c r="L17" i="35"/>
  <c r="M17" i="35"/>
  <c r="C18" i="35"/>
  <c r="E18" i="35"/>
  <c r="F18" i="35"/>
  <c r="G18" i="35"/>
  <c r="H18" i="35"/>
  <c r="I18" i="35"/>
  <c r="J18" i="35"/>
  <c r="K18" i="35"/>
  <c r="L18" i="35"/>
  <c r="M18" i="35"/>
  <c r="C19" i="35"/>
  <c r="E19" i="35"/>
  <c r="F19" i="35"/>
  <c r="G19" i="35"/>
  <c r="H19" i="35"/>
  <c r="I19" i="35"/>
  <c r="J19" i="35"/>
  <c r="K19" i="35"/>
  <c r="L19" i="35"/>
  <c r="M19" i="35"/>
  <c r="C20" i="35"/>
  <c r="E20" i="35"/>
  <c r="F20" i="35"/>
  <c r="G20" i="35"/>
  <c r="H20" i="35"/>
  <c r="I20" i="35"/>
  <c r="J20" i="35"/>
  <c r="K20" i="35"/>
  <c r="L20" i="35"/>
  <c r="M20" i="35"/>
  <c r="C21" i="35"/>
  <c r="E21" i="35"/>
  <c r="F21" i="35"/>
  <c r="G21" i="35"/>
  <c r="H21" i="35"/>
  <c r="I21" i="35"/>
  <c r="J21" i="35"/>
  <c r="K21" i="35"/>
  <c r="L21" i="35"/>
  <c r="M21" i="35"/>
  <c r="C22" i="35"/>
  <c r="E22" i="35"/>
  <c r="F22" i="35"/>
  <c r="G22" i="35"/>
  <c r="H22" i="35"/>
  <c r="I22" i="35"/>
  <c r="J22" i="35"/>
  <c r="K22" i="35"/>
  <c r="L22" i="35"/>
  <c r="M22" i="35"/>
  <c r="C23" i="35"/>
  <c r="E23" i="35"/>
  <c r="F23" i="35"/>
  <c r="G23" i="35"/>
  <c r="H23" i="35"/>
  <c r="I23" i="35"/>
  <c r="J23" i="35"/>
  <c r="K23" i="35"/>
  <c r="L23" i="35"/>
  <c r="M23" i="35"/>
  <c r="C24" i="35"/>
  <c r="E24" i="35"/>
  <c r="F24" i="35"/>
  <c r="G24" i="35"/>
  <c r="H24" i="35"/>
  <c r="I24" i="35"/>
  <c r="J24" i="35"/>
  <c r="K24" i="35"/>
  <c r="L24" i="35"/>
  <c r="M24" i="35"/>
  <c r="C25" i="35"/>
  <c r="E25" i="35"/>
  <c r="F25" i="35"/>
  <c r="G25" i="35"/>
  <c r="H25" i="35"/>
  <c r="I25" i="35"/>
  <c r="J25" i="35"/>
  <c r="K25" i="35"/>
  <c r="L25" i="35"/>
  <c r="M25" i="35"/>
  <c r="C26" i="35"/>
  <c r="E26" i="35"/>
  <c r="F26" i="35"/>
  <c r="G26" i="35"/>
  <c r="H26" i="35"/>
  <c r="I26" i="35"/>
  <c r="J26" i="35"/>
  <c r="K26" i="35"/>
  <c r="L26" i="35"/>
  <c r="M26" i="35"/>
  <c r="C27" i="35"/>
  <c r="E27" i="35"/>
  <c r="F27" i="35"/>
  <c r="G27" i="35"/>
  <c r="H27" i="35"/>
  <c r="I27" i="35"/>
  <c r="J27" i="35"/>
  <c r="K27" i="35"/>
  <c r="L27" i="35"/>
  <c r="M27" i="35"/>
  <c r="C28" i="35"/>
  <c r="E28" i="35"/>
  <c r="F28" i="35"/>
  <c r="G28" i="35"/>
  <c r="H28" i="35"/>
  <c r="I28" i="35"/>
  <c r="J28" i="35"/>
  <c r="K28" i="35"/>
  <c r="L28" i="35"/>
  <c r="M28" i="35"/>
  <c r="C29" i="35"/>
  <c r="E29" i="35"/>
  <c r="F29" i="35"/>
  <c r="G29" i="35"/>
  <c r="H29" i="35"/>
  <c r="I29" i="35"/>
  <c r="J29" i="35"/>
  <c r="K29" i="35"/>
  <c r="L29" i="35"/>
  <c r="M29" i="35"/>
  <c r="B30" i="35"/>
  <c r="C30" i="35"/>
  <c r="D30" i="35"/>
  <c r="E30" i="35"/>
  <c r="F30" i="35"/>
  <c r="G30" i="35"/>
  <c r="H30" i="35"/>
  <c r="I30" i="35"/>
  <c r="J30" i="35"/>
  <c r="K30" i="35"/>
  <c r="L30" i="35"/>
  <c r="M30" i="35"/>
  <c r="C11" i="34"/>
  <c r="E11" i="34"/>
  <c r="F11" i="34"/>
  <c r="G11" i="34"/>
  <c r="H11" i="34"/>
  <c r="I11" i="34"/>
  <c r="J11" i="34"/>
  <c r="K11" i="34"/>
  <c r="L11" i="34"/>
  <c r="M11" i="34"/>
  <c r="C12" i="34"/>
  <c r="E12" i="34"/>
  <c r="F12" i="34"/>
  <c r="G12" i="34"/>
  <c r="H12" i="34"/>
  <c r="I12" i="34"/>
  <c r="J12" i="34"/>
  <c r="K12" i="34"/>
  <c r="L12" i="34"/>
  <c r="M12" i="34"/>
  <c r="C13" i="34"/>
  <c r="E13" i="34"/>
  <c r="F13" i="34"/>
  <c r="G13" i="34"/>
  <c r="H13" i="34"/>
  <c r="I13" i="34"/>
  <c r="J13" i="34"/>
  <c r="K13" i="34"/>
  <c r="L13" i="34"/>
  <c r="M13" i="34"/>
  <c r="C14" i="34"/>
  <c r="E14" i="34"/>
  <c r="F14" i="34"/>
  <c r="G14" i="34"/>
  <c r="H14" i="34"/>
  <c r="I14" i="34"/>
  <c r="J14" i="34"/>
  <c r="K14" i="34"/>
  <c r="L14" i="34"/>
  <c r="M14" i="34"/>
  <c r="C15" i="34"/>
  <c r="E15" i="34"/>
  <c r="F15" i="34"/>
  <c r="G15" i="34"/>
  <c r="H15" i="34"/>
  <c r="I15" i="34"/>
  <c r="J15" i="34"/>
  <c r="K15" i="34"/>
  <c r="L15" i="34"/>
  <c r="M15" i="34"/>
  <c r="C16" i="34"/>
  <c r="E16" i="34"/>
  <c r="F16" i="34"/>
  <c r="G16" i="34"/>
  <c r="H16" i="34"/>
  <c r="I16" i="34"/>
  <c r="J16" i="34"/>
  <c r="K16" i="34"/>
  <c r="L16" i="34"/>
  <c r="M16" i="34"/>
  <c r="C17" i="34"/>
  <c r="E17" i="34"/>
  <c r="F17" i="34"/>
  <c r="G17" i="34"/>
  <c r="H17" i="34"/>
  <c r="I17" i="34"/>
  <c r="J17" i="34"/>
  <c r="K17" i="34"/>
  <c r="L17" i="34"/>
  <c r="M17" i="34"/>
  <c r="C18" i="34"/>
  <c r="E18" i="34"/>
  <c r="F18" i="34"/>
  <c r="G18" i="34"/>
  <c r="H18" i="34"/>
  <c r="I18" i="34"/>
  <c r="J18" i="34"/>
  <c r="K18" i="34"/>
  <c r="L18" i="34"/>
  <c r="M18" i="34"/>
  <c r="C19" i="34"/>
  <c r="E19" i="34"/>
  <c r="F19" i="34"/>
  <c r="G19" i="34"/>
  <c r="H19" i="34"/>
  <c r="I19" i="34"/>
  <c r="J19" i="34"/>
  <c r="K19" i="34"/>
  <c r="L19" i="34"/>
  <c r="M19" i="34"/>
  <c r="C20" i="34"/>
  <c r="E20" i="34"/>
  <c r="F20" i="34"/>
  <c r="G20" i="34"/>
  <c r="H20" i="34"/>
  <c r="I20" i="34"/>
  <c r="J20" i="34"/>
  <c r="K20" i="34"/>
  <c r="L20" i="34"/>
  <c r="M20" i="34"/>
  <c r="C21" i="34"/>
  <c r="E21" i="34"/>
  <c r="F21" i="34"/>
  <c r="G21" i="34"/>
  <c r="H21" i="34"/>
  <c r="I21" i="34"/>
  <c r="J21" i="34"/>
  <c r="K21" i="34"/>
  <c r="L21" i="34"/>
  <c r="M21" i="34"/>
  <c r="C22" i="34"/>
  <c r="E22" i="34"/>
  <c r="F22" i="34"/>
  <c r="G22" i="34"/>
  <c r="H22" i="34"/>
  <c r="I22" i="34"/>
  <c r="J22" i="34"/>
  <c r="K22" i="34"/>
  <c r="L22" i="34"/>
  <c r="M22" i="34"/>
  <c r="C23" i="34"/>
  <c r="E23" i="34"/>
  <c r="F23" i="34"/>
  <c r="G23" i="34"/>
  <c r="H23" i="34"/>
  <c r="I23" i="34"/>
  <c r="J23" i="34"/>
  <c r="K23" i="34"/>
  <c r="L23" i="34"/>
  <c r="M23" i="34"/>
  <c r="C24" i="34"/>
  <c r="E24" i="34"/>
  <c r="F24" i="34"/>
  <c r="G24" i="34"/>
  <c r="H24" i="34"/>
  <c r="I24" i="34"/>
  <c r="J24" i="34"/>
  <c r="K24" i="34"/>
  <c r="L24" i="34"/>
  <c r="M24" i="34"/>
  <c r="C25" i="34"/>
  <c r="E25" i="34"/>
  <c r="F25" i="34"/>
  <c r="G25" i="34"/>
  <c r="H25" i="34"/>
  <c r="I25" i="34"/>
  <c r="J25" i="34"/>
  <c r="K25" i="34"/>
  <c r="L25" i="34"/>
  <c r="M25" i="34"/>
  <c r="C26" i="34"/>
  <c r="E26" i="34"/>
  <c r="F26" i="34"/>
  <c r="G26" i="34"/>
  <c r="H26" i="34"/>
  <c r="I26" i="34"/>
  <c r="J26" i="34"/>
  <c r="K26" i="34"/>
  <c r="L26" i="34"/>
  <c r="M26" i="34"/>
  <c r="C27" i="34"/>
  <c r="E27" i="34"/>
  <c r="F27" i="34"/>
  <c r="G27" i="34"/>
  <c r="H27" i="34"/>
  <c r="I27" i="34"/>
  <c r="J27" i="34"/>
  <c r="K27" i="34"/>
  <c r="L27" i="34"/>
  <c r="M27" i="34"/>
  <c r="C28" i="34"/>
  <c r="E28" i="34"/>
  <c r="F28" i="34"/>
  <c r="G28" i="34"/>
  <c r="H28" i="34"/>
  <c r="I28" i="34"/>
  <c r="J28" i="34"/>
  <c r="K28" i="34"/>
  <c r="L28" i="34"/>
  <c r="M28" i="34"/>
  <c r="C29" i="34"/>
  <c r="E29" i="34"/>
  <c r="F29" i="34"/>
  <c r="G29" i="34"/>
  <c r="H29" i="34"/>
  <c r="I29" i="34"/>
  <c r="J29" i="34"/>
  <c r="K29" i="34"/>
  <c r="L29" i="34"/>
  <c r="M29" i="34"/>
  <c r="B30" i="34"/>
  <c r="C30" i="34"/>
  <c r="D30" i="34"/>
  <c r="E30" i="34"/>
  <c r="F30" i="34"/>
  <c r="G30" i="34"/>
  <c r="H30" i="34"/>
  <c r="I30" i="34"/>
  <c r="J30" i="34"/>
  <c r="K30" i="34"/>
  <c r="L30" i="34"/>
  <c r="M30" i="34"/>
  <c r="C11" i="33"/>
  <c r="E11" i="33"/>
  <c r="F11" i="33"/>
  <c r="G11" i="33"/>
  <c r="H11" i="33"/>
  <c r="I11" i="33"/>
  <c r="J11" i="33"/>
  <c r="K11" i="33"/>
  <c r="L11" i="33"/>
  <c r="M11" i="33"/>
  <c r="C12" i="33"/>
  <c r="E12" i="33"/>
  <c r="F12" i="33"/>
  <c r="G12" i="33"/>
  <c r="H12" i="33"/>
  <c r="I12" i="33"/>
  <c r="J12" i="33"/>
  <c r="K12" i="33"/>
  <c r="L12" i="33"/>
  <c r="M12" i="33"/>
  <c r="C13" i="33"/>
  <c r="E13" i="33"/>
  <c r="F13" i="33"/>
  <c r="G13" i="33"/>
  <c r="H13" i="33"/>
  <c r="I13" i="33"/>
  <c r="J13" i="33"/>
  <c r="K13" i="33"/>
  <c r="L13" i="33"/>
  <c r="M13" i="33"/>
  <c r="C14" i="33"/>
  <c r="E14" i="33"/>
  <c r="F14" i="33"/>
  <c r="G14" i="33"/>
  <c r="H14" i="33"/>
  <c r="I14" i="33"/>
  <c r="J14" i="33"/>
  <c r="K14" i="33"/>
  <c r="L14" i="33"/>
  <c r="M14" i="33"/>
  <c r="C15" i="33"/>
  <c r="E15" i="33"/>
  <c r="F15" i="33"/>
  <c r="G15" i="33"/>
  <c r="H15" i="33"/>
  <c r="I15" i="33"/>
  <c r="J15" i="33"/>
  <c r="K15" i="33"/>
  <c r="L15" i="33"/>
  <c r="M15" i="33"/>
  <c r="C16" i="33"/>
  <c r="E16" i="33"/>
  <c r="F16" i="33"/>
  <c r="G16" i="33"/>
  <c r="H16" i="33"/>
  <c r="I16" i="33"/>
  <c r="J16" i="33"/>
  <c r="K16" i="33"/>
  <c r="L16" i="33"/>
  <c r="M16" i="33"/>
  <c r="C17" i="33"/>
  <c r="E17" i="33"/>
  <c r="F17" i="33"/>
  <c r="G17" i="33"/>
  <c r="H17" i="33"/>
  <c r="I17" i="33"/>
  <c r="J17" i="33"/>
  <c r="K17" i="33"/>
  <c r="L17" i="33"/>
  <c r="M17" i="33"/>
  <c r="C18" i="33"/>
  <c r="E18" i="33"/>
  <c r="F18" i="33"/>
  <c r="G18" i="33"/>
  <c r="H18" i="33"/>
  <c r="I18" i="33"/>
  <c r="J18" i="33"/>
  <c r="K18" i="33"/>
  <c r="L18" i="33"/>
  <c r="M18" i="33"/>
  <c r="C19" i="33"/>
  <c r="E19" i="33"/>
  <c r="F19" i="33"/>
  <c r="G19" i="33"/>
  <c r="H19" i="33"/>
  <c r="I19" i="33"/>
  <c r="J19" i="33"/>
  <c r="K19" i="33"/>
  <c r="L19" i="33"/>
  <c r="M19" i="33"/>
  <c r="C20" i="33"/>
  <c r="E20" i="33"/>
  <c r="F20" i="33"/>
  <c r="G20" i="33"/>
  <c r="H20" i="33"/>
  <c r="I20" i="33"/>
  <c r="J20" i="33"/>
  <c r="K20" i="33"/>
  <c r="L20" i="33"/>
  <c r="M20" i="33"/>
  <c r="C21" i="33"/>
  <c r="E21" i="33"/>
  <c r="F21" i="33"/>
  <c r="G21" i="33"/>
  <c r="H21" i="33"/>
  <c r="I21" i="33"/>
  <c r="J21" i="33"/>
  <c r="K21" i="33"/>
  <c r="L21" i="33"/>
  <c r="M21" i="33"/>
  <c r="C22" i="33"/>
  <c r="E22" i="33"/>
  <c r="F22" i="33"/>
  <c r="G22" i="33"/>
  <c r="H22" i="33"/>
  <c r="I22" i="33"/>
  <c r="J22" i="33"/>
  <c r="K22" i="33"/>
  <c r="L22" i="33"/>
  <c r="M22" i="33"/>
  <c r="C23" i="33"/>
  <c r="E23" i="33"/>
  <c r="F23" i="33"/>
  <c r="G23" i="33"/>
  <c r="H23" i="33"/>
  <c r="I23" i="33"/>
  <c r="J23" i="33"/>
  <c r="K23" i="33"/>
  <c r="L23" i="33"/>
  <c r="M23" i="33"/>
  <c r="C24" i="33"/>
  <c r="E24" i="33"/>
  <c r="F24" i="33"/>
  <c r="G24" i="33"/>
  <c r="H24" i="33"/>
  <c r="I24" i="33"/>
  <c r="J24" i="33"/>
  <c r="K24" i="33"/>
  <c r="L24" i="33"/>
  <c r="M24" i="33"/>
  <c r="C25" i="33"/>
  <c r="E25" i="33"/>
  <c r="F25" i="33"/>
  <c r="G25" i="33"/>
  <c r="H25" i="33"/>
  <c r="I25" i="33"/>
  <c r="J25" i="33"/>
  <c r="K25" i="33"/>
  <c r="L25" i="33"/>
  <c r="M25" i="33"/>
  <c r="C26" i="33"/>
  <c r="E26" i="33"/>
  <c r="F26" i="33"/>
  <c r="G26" i="33"/>
  <c r="H26" i="33"/>
  <c r="I26" i="33"/>
  <c r="J26" i="33"/>
  <c r="K26" i="33"/>
  <c r="L26" i="33"/>
  <c r="M26" i="33"/>
  <c r="C27" i="33"/>
  <c r="E27" i="33"/>
  <c r="F27" i="33"/>
  <c r="G27" i="33"/>
  <c r="H27" i="33"/>
  <c r="I27" i="33"/>
  <c r="J27" i="33"/>
  <c r="K27" i="33"/>
  <c r="L27" i="33"/>
  <c r="M27" i="33"/>
  <c r="C28" i="33"/>
  <c r="E28" i="33"/>
  <c r="F28" i="33"/>
  <c r="G28" i="33"/>
  <c r="H28" i="33"/>
  <c r="I28" i="33"/>
  <c r="J28" i="33"/>
  <c r="K28" i="33"/>
  <c r="L28" i="33"/>
  <c r="M28" i="33"/>
  <c r="C29" i="33"/>
  <c r="E29" i="33"/>
  <c r="F29" i="33"/>
  <c r="G29" i="33"/>
  <c r="H29" i="33"/>
  <c r="I29" i="33"/>
  <c r="J29" i="33"/>
  <c r="K29" i="33"/>
  <c r="L29" i="33"/>
  <c r="M29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C11" i="32"/>
  <c r="E11" i="32"/>
  <c r="F11" i="32"/>
  <c r="G11" i="32"/>
  <c r="H11" i="32"/>
  <c r="I11" i="32"/>
  <c r="J11" i="32"/>
  <c r="K11" i="32"/>
  <c r="L11" i="32"/>
  <c r="M11" i="32"/>
  <c r="C12" i="32"/>
  <c r="E12" i="32"/>
  <c r="F12" i="32"/>
  <c r="G12" i="32"/>
  <c r="H12" i="32"/>
  <c r="I12" i="32"/>
  <c r="J12" i="32"/>
  <c r="K12" i="32"/>
  <c r="L12" i="32"/>
  <c r="M12" i="32"/>
  <c r="C13" i="32"/>
  <c r="E13" i="32"/>
  <c r="F13" i="32"/>
  <c r="G13" i="32"/>
  <c r="H13" i="32"/>
  <c r="I13" i="32"/>
  <c r="J13" i="32"/>
  <c r="K13" i="32"/>
  <c r="L13" i="32"/>
  <c r="M13" i="32"/>
  <c r="C14" i="32"/>
  <c r="E14" i="32"/>
  <c r="F14" i="32"/>
  <c r="G14" i="32"/>
  <c r="H14" i="32"/>
  <c r="I14" i="32"/>
  <c r="J14" i="32"/>
  <c r="K14" i="32"/>
  <c r="L14" i="32"/>
  <c r="M14" i="32"/>
  <c r="C15" i="32"/>
  <c r="E15" i="32"/>
  <c r="F15" i="32"/>
  <c r="G15" i="32"/>
  <c r="H15" i="32"/>
  <c r="I15" i="32"/>
  <c r="J15" i="32"/>
  <c r="K15" i="32"/>
  <c r="L15" i="32"/>
  <c r="M15" i="32"/>
  <c r="C16" i="32"/>
  <c r="E16" i="32"/>
  <c r="F16" i="32"/>
  <c r="G16" i="32"/>
  <c r="H16" i="32"/>
  <c r="I16" i="32"/>
  <c r="J16" i="32"/>
  <c r="K16" i="32"/>
  <c r="L16" i="32"/>
  <c r="M16" i="32"/>
  <c r="C17" i="32"/>
  <c r="E17" i="32"/>
  <c r="F17" i="32"/>
  <c r="G17" i="32"/>
  <c r="H17" i="32"/>
  <c r="I17" i="32"/>
  <c r="J17" i="32"/>
  <c r="K17" i="32"/>
  <c r="L17" i="32"/>
  <c r="M17" i="32"/>
  <c r="C18" i="32"/>
  <c r="E18" i="32"/>
  <c r="F18" i="32"/>
  <c r="G18" i="32"/>
  <c r="H18" i="32"/>
  <c r="I18" i="32"/>
  <c r="J18" i="32"/>
  <c r="K18" i="32"/>
  <c r="L18" i="32"/>
  <c r="M18" i="32"/>
  <c r="C19" i="32"/>
  <c r="E19" i="32"/>
  <c r="F19" i="32"/>
  <c r="G19" i="32"/>
  <c r="H19" i="32"/>
  <c r="I19" i="32"/>
  <c r="J19" i="32"/>
  <c r="K19" i="32"/>
  <c r="L19" i="32"/>
  <c r="M19" i="32"/>
  <c r="C20" i="32"/>
  <c r="E20" i="32"/>
  <c r="F20" i="32"/>
  <c r="G20" i="32"/>
  <c r="H20" i="32"/>
  <c r="I20" i="32"/>
  <c r="J20" i="32"/>
  <c r="K20" i="32"/>
  <c r="L20" i="32"/>
  <c r="M20" i="32"/>
  <c r="C21" i="32"/>
  <c r="E21" i="32"/>
  <c r="F21" i="32"/>
  <c r="G21" i="32"/>
  <c r="H21" i="32"/>
  <c r="I21" i="32"/>
  <c r="J21" i="32"/>
  <c r="K21" i="32"/>
  <c r="L21" i="32"/>
  <c r="M21" i="32"/>
  <c r="C22" i="32"/>
  <c r="E22" i="32"/>
  <c r="F22" i="32"/>
  <c r="G22" i="32"/>
  <c r="H22" i="32"/>
  <c r="I22" i="32"/>
  <c r="J22" i="32"/>
  <c r="K22" i="32"/>
  <c r="L22" i="32"/>
  <c r="M22" i="32"/>
  <c r="C23" i="32"/>
  <c r="E23" i="32"/>
  <c r="F23" i="32"/>
  <c r="G23" i="32"/>
  <c r="H23" i="32"/>
  <c r="I23" i="32"/>
  <c r="J23" i="32"/>
  <c r="K23" i="32"/>
  <c r="L23" i="32"/>
  <c r="M23" i="32"/>
  <c r="C24" i="32"/>
  <c r="E24" i="32"/>
  <c r="F24" i="32"/>
  <c r="G24" i="32"/>
  <c r="H24" i="32"/>
  <c r="I24" i="32"/>
  <c r="J24" i="32"/>
  <c r="K24" i="32"/>
  <c r="L24" i="32"/>
  <c r="M24" i="32"/>
  <c r="C25" i="32"/>
  <c r="E25" i="32"/>
  <c r="F25" i="32"/>
  <c r="G25" i="32"/>
  <c r="H25" i="32"/>
  <c r="I25" i="32"/>
  <c r="J25" i="32"/>
  <c r="K25" i="32"/>
  <c r="L25" i="32"/>
  <c r="M25" i="32"/>
  <c r="C26" i="32"/>
  <c r="E26" i="32"/>
  <c r="F26" i="32"/>
  <c r="G26" i="32"/>
  <c r="H26" i="32"/>
  <c r="I26" i="32"/>
  <c r="J26" i="32"/>
  <c r="K26" i="32"/>
  <c r="L26" i="32"/>
  <c r="M26" i="32"/>
  <c r="C27" i="32"/>
  <c r="E27" i="32"/>
  <c r="F27" i="32"/>
  <c r="G27" i="32"/>
  <c r="H27" i="32"/>
  <c r="I27" i="32"/>
  <c r="J27" i="32"/>
  <c r="K27" i="32"/>
  <c r="L27" i="32"/>
  <c r="M27" i="32"/>
  <c r="C28" i="32"/>
  <c r="E28" i="32"/>
  <c r="F28" i="32"/>
  <c r="G28" i="32"/>
  <c r="H28" i="32"/>
  <c r="I28" i="32"/>
  <c r="J28" i="32"/>
  <c r="K28" i="32"/>
  <c r="L28" i="32"/>
  <c r="M28" i="32"/>
  <c r="C29" i="32"/>
  <c r="E29" i="32"/>
  <c r="F29" i="32"/>
  <c r="G29" i="32"/>
  <c r="H29" i="32"/>
  <c r="I29" i="32"/>
  <c r="J29" i="32"/>
  <c r="K29" i="32"/>
  <c r="L29" i="32"/>
  <c r="M29" i="32"/>
  <c r="B30" i="32"/>
  <c r="C30" i="32"/>
  <c r="D30" i="32"/>
  <c r="E30" i="32"/>
  <c r="F30" i="32"/>
  <c r="G30" i="32"/>
  <c r="H30" i="32"/>
  <c r="I30" i="32"/>
  <c r="J30" i="32"/>
  <c r="K30" i="32"/>
  <c r="L30" i="32"/>
  <c r="M30" i="32"/>
  <c r="C11" i="27"/>
  <c r="E11" i="27"/>
  <c r="F11" i="27"/>
  <c r="G11" i="27"/>
  <c r="H11" i="27"/>
  <c r="I11" i="27"/>
  <c r="J11" i="27"/>
  <c r="K11" i="27"/>
  <c r="L11" i="27"/>
  <c r="M11" i="27"/>
  <c r="C12" i="27"/>
  <c r="E12" i="27"/>
  <c r="F12" i="27"/>
  <c r="G12" i="27"/>
  <c r="H12" i="27"/>
  <c r="I12" i="27"/>
  <c r="J12" i="27"/>
  <c r="K12" i="27"/>
  <c r="L12" i="27"/>
  <c r="M12" i="27"/>
  <c r="C13" i="27"/>
  <c r="E13" i="27"/>
  <c r="F13" i="27"/>
  <c r="G13" i="27"/>
  <c r="H13" i="27"/>
  <c r="I13" i="27"/>
  <c r="J13" i="27"/>
  <c r="K13" i="27"/>
  <c r="L13" i="27"/>
  <c r="M13" i="27"/>
  <c r="C14" i="27"/>
  <c r="E14" i="27"/>
  <c r="F14" i="27"/>
  <c r="G14" i="27"/>
  <c r="H14" i="27"/>
  <c r="I14" i="27"/>
  <c r="J14" i="27"/>
  <c r="K14" i="27"/>
  <c r="L14" i="27"/>
  <c r="M14" i="27"/>
  <c r="C15" i="27"/>
  <c r="E15" i="27"/>
  <c r="F15" i="27"/>
  <c r="G15" i="27"/>
  <c r="H15" i="27"/>
  <c r="I15" i="27"/>
  <c r="J15" i="27"/>
  <c r="K15" i="27"/>
  <c r="L15" i="27"/>
  <c r="M15" i="27"/>
  <c r="C16" i="27"/>
  <c r="E16" i="27"/>
  <c r="F16" i="27"/>
  <c r="G16" i="27"/>
  <c r="H16" i="27"/>
  <c r="I16" i="27"/>
  <c r="J16" i="27"/>
  <c r="K16" i="27"/>
  <c r="L16" i="27"/>
  <c r="M16" i="27"/>
  <c r="C17" i="27"/>
  <c r="E17" i="27"/>
  <c r="F17" i="27"/>
  <c r="G17" i="27"/>
  <c r="H17" i="27"/>
  <c r="I17" i="27"/>
  <c r="J17" i="27"/>
  <c r="K17" i="27"/>
  <c r="L17" i="27"/>
  <c r="M17" i="27"/>
  <c r="C18" i="27"/>
  <c r="E18" i="27"/>
  <c r="F18" i="27"/>
  <c r="G18" i="27"/>
  <c r="H18" i="27"/>
  <c r="I18" i="27"/>
  <c r="J18" i="27"/>
  <c r="K18" i="27"/>
  <c r="L18" i="27"/>
  <c r="M18" i="27"/>
  <c r="C19" i="27"/>
  <c r="E19" i="27"/>
  <c r="F19" i="27"/>
  <c r="G19" i="27"/>
  <c r="H19" i="27"/>
  <c r="I19" i="27"/>
  <c r="J19" i="27"/>
  <c r="K19" i="27"/>
  <c r="L19" i="27"/>
  <c r="M19" i="27"/>
  <c r="C20" i="27"/>
  <c r="E20" i="27"/>
  <c r="F20" i="27"/>
  <c r="G20" i="27"/>
  <c r="H20" i="27"/>
  <c r="I20" i="27"/>
  <c r="J20" i="27"/>
  <c r="K20" i="27"/>
  <c r="L20" i="27"/>
  <c r="M20" i="27"/>
  <c r="C21" i="27"/>
  <c r="E21" i="27"/>
  <c r="F21" i="27"/>
  <c r="G21" i="27"/>
  <c r="H21" i="27"/>
  <c r="I21" i="27"/>
  <c r="J21" i="27"/>
  <c r="K21" i="27"/>
  <c r="L21" i="27"/>
  <c r="M21" i="27"/>
  <c r="C22" i="27"/>
  <c r="E22" i="27"/>
  <c r="F22" i="27"/>
  <c r="G22" i="27"/>
  <c r="H22" i="27"/>
  <c r="I22" i="27"/>
  <c r="J22" i="27"/>
  <c r="K22" i="27"/>
  <c r="L22" i="27"/>
  <c r="M22" i="27"/>
  <c r="C23" i="27"/>
  <c r="E23" i="27"/>
  <c r="F23" i="27"/>
  <c r="G23" i="27"/>
  <c r="H23" i="27"/>
  <c r="I23" i="27"/>
  <c r="J23" i="27"/>
  <c r="K23" i="27"/>
  <c r="L23" i="27"/>
  <c r="M23" i="27"/>
  <c r="C24" i="27"/>
  <c r="E24" i="27"/>
  <c r="F24" i="27"/>
  <c r="G24" i="27"/>
  <c r="H24" i="27"/>
  <c r="I24" i="27"/>
  <c r="J24" i="27"/>
  <c r="K24" i="27"/>
  <c r="L24" i="27"/>
  <c r="M24" i="27"/>
  <c r="C25" i="27"/>
  <c r="E25" i="27"/>
  <c r="F25" i="27"/>
  <c r="G25" i="27"/>
  <c r="H25" i="27"/>
  <c r="I25" i="27"/>
  <c r="J25" i="27"/>
  <c r="K25" i="27"/>
  <c r="L25" i="27"/>
  <c r="M25" i="27"/>
  <c r="C26" i="27"/>
  <c r="E26" i="27"/>
  <c r="F26" i="27"/>
  <c r="G26" i="27"/>
  <c r="H26" i="27"/>
  <c r="I26" i="27"/>
  <c r="J26" i="27"/>
  <c r="K26" i="27"/>
  <c r="L26" i="27"/>
  <c r="M26" i="27"/>
  <c r="C27" i="27"/>
  <c r="E27" i="27"/>
  <c r="F27" i="27"/>
  <c r="G27" i="27"/>
  <c r="H27" i="27"/>
  <c r="I27" i="27"/>
  <c r="J27" i="27"/>
  <c r="K27" i="27"/>
  <c r="L27" i="27"/>
  <c r="M27" i="27"/>
  <c r="C28" i="27"/>
  <c r="E28" i="27"/>
  <c r="F28" i="27"/>
  <c r="G28" i="27"/>
  <c r="H28" i="27"/>
  <c r="I28" i="27"/>
  <c r="J28" i="27"/>
  <c r="K28" i="27"/>
  <c r="L28" i="27"/>
  <c r="M28" i="27"/>
  <c r="C29" i="27"/>
  <c r="E29" i="27"/>
  <c r="F29" i="27"/>
  <c r="G29" i="27"/>
  <c r="H29" i="27"/>
  <c r="I29" i="27"/>
  <c r="J29" i="27"/>
  <c r="K29" i="27"/>
  <c r="L29" i="27"/>
  <c r="M29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C11" i="21"/>
  <c r="E11" i="21"/>
  <c r="F11" i="21"/>
  <c r="G11" i="21"/>
  <c r="H11" i="21"/>
  <c r="I11" i="21"/>
  <c r="J11" i="21"/>
  <c r="K11" i="21"/>
  <c r="L11" i="21"/>
  <c r="M11" i="21"/>
  <c r="C12" i="21"/>
  <c r="E12" i="21"/>
  <c r="F12" i="21"/>
  <c r="G12" i="21"/>
  <c r="H12" i="21"/>
  <c r="I12" i="21"/>
  <c r="J12" i="21"/>
  <c r="K12" i="21"/>
  <c r="L12" i="21"/>
  <c r="M12" i="21"/>
  <c r="C13" i="21"/>
  <c r="E13" i="21"/>
  <c r="F13" i="21"/>
  <c r="G13" i="21"/>
  <c r="H13" i="21"/>
  <c r="I13" i="21"/>
  <c r="J13" i="21"/>
  <c r="K13" i="21"/>
  <c r="L13" i="21"/>
  <c r="M13" i="21"/>
  <c r="C14" i="21"/>
  <c r="E14" i="21"/>
  <c r="F14" i="21"/>
  <c r="G14" i="21"/>
  <c r="H14" i="21"/>
  <c r="I14" i="21"/>
  <c r="J14" i="21"/>
  <c r="K14" i="21"/>
  <c r="L14" i="21"/>
  <c r="M14" i="21"/>
  <c r="C15" i="21"/>
  <c r="E15" i="21"/>
  <c r="F15" i="21"/>
  <c r="G15" i="21"/>
  <c r="H15" i="21"/>
  <c r="I15" i="21"/>
  <c r="J15" i="21"/>
  <c r="K15" i="21"/>
  <c r="L15" i="21"/>
  <c r="M15" i="21"/>
  <c r="C16" i="21"/>
  <c r="E16" i="21"/>
  <c r="F16" i="21"/>
  <c r="G16" i="21"/>
  <c r="H16" i="21"/>
  <c r="I16" i="21"/>
  <c r="J16" i="21"/>
  <c r="K16" i="21"/>
  <c r="L16" i="21"/>
  <c r="M16" i="21"/>
  <c r="C17" i="21"/>
  <c r="E17" i="21"/>
  <c r="F17" i="21"/>
  <c r="G17" i="21"/>
  <c r="H17" i="21"/>
  <c r="I17" i="21"/>
  <c r="J17" i="21"/>
  <c r="K17" i="21"/>
  <c r="L17" i="21"/>
  <c r="M17" i="21"/>
  <c r="C18" i="21"/>
  <c r="E18" i="21"/>
  <c r="F18" i="21"/>
  <c r="G18" i="21"/>
  <c r="H18" i="21"/>
  <c r="I18" i="21"/>
  <c r="J18" i="21"/>
  <c r="K18" i="21"/>
  <c r="L18" i="21"/>
  <c r="M18" i="21"/>
  <c r="C19" i="21"/>
  <c r="E19" i="21"/>
  <c r="F19" i="21"/>
  <c r="G19" i="21"/>
  <c r="H19" i="21"/>
  <c r="I19" i="21"/>
  <c r="J19" i="21"/>
  <c r="K19" i="21"/>
  <c r="L19" i="21"/>
  <c r="M19" i="21"/>
  <c r="C20" i="21"/>
  <c r="E20" i="21"/>
  <c r="F20" i="21"/>
  <c r="G20" i="21"/>
  <c r="H20" i="21"/>
  <c r="I20" i="21"/>
  <c r="J20" i="21"/>
  <c r="K20" i="21"/>
  <c r="L20" i="21"/>
  <c r="M20" i="21"/>
  <c r="C21" i="21"/>
  <c r="E21" i="21"/>
  <c r="F21" i="21"/>
  <c r="G21" i="21"/>
  <c r="H21" i="21"/>
  <c r="I21" i="21"/>
  <c r="J21" i="21"/>
  <c r="K21" i="21"/>
  <c r="L21" i="21"/>
  <c r="M21" i="21"/>
  <c r="C22" i="21"/>
  <c r="E22" i="21"/>
  <c r="F22" i="21"/>
  <c r="G22" i="21"/>
  <c r="H22" i="21"/>
  <c r="I22" i="21"/>
  <c r="J22" i="21"/>
  <c r="K22" i="21"/>
  <c r="L22" i="21"/>
  <c r="M22" i="21"/>
  <c r="C23" i="21"/>
  <c r="E23" i="21"/>
  <c r="F23" i="21"/>
  <c r="G23" i="21"/>
  <c r="H23" i="21"/>
  <c r="I23" i="21"/>
  <c r="J23" i="21"/>
  <c r="K23" i="21"/>
  <c r="L23" i="21"/>
  <c r="M23" i="21"/>
  <c r="C24" i="21"/>
  <c r="E24" i="21"/>
  <c r="F24" i="21"/>
  <c r="G24" i="21"/>
  <c r="H24" i="21"/>
  <c r="I24" i="21"/>
  <c r="J24" i="21"/>
  <c r="K24" i="21"/>
  <c r="L24" i="21"/>
  <c r="M24" i="21"/>
  <c r="C25" i="21"/>
  <c r="E25" i="21"/>
  <c r="F25" i="21"/>
  <c r="G25" i="21"/>
  <c r="H25" i="21"/>
  <c r="I25" i="21"/>
  <c r="J25" i="21"/>
  <c r="K25" i="21"/>
  <c r="L25" i="21"/>
  <c r="M25" i="21"/>
  <c r="C26" i="21"/>
  <c r="E26" i="21"/>
  <c r="F26" i="21"/>
  <c r="G26" i="21"/>
  <c r="H26" i="21"/>
  <c r="I26" i="21"/>
  <c r="J26" i="21"/>
  <c r="K26" i="21"/>
  <c r="L26" i="21"/>
  <c r="M26" i="21"/>
  <c r="C27" i="21"/>
  <c r="E27" i="21"/>
  <c r="F27" i="21"/>
  <c r="G27" i="21"/>
  <c r="H27" i="21"/>
  <c r="I27" i="21"/>
  <c r="J27" i="21"/>
  <c r="K27" i="21"/>
  <c r="L27" i="21"/>
  <c r="M27" i="21"/>
  <c r="C28" i="21"/>
  <c r="E28" i="21"/>
  <c r="F28" i="21"/>
  <c r="G28" i="21"/>
  <c r="H28" i="21"/>
  <c r="I28" i="21"/>
  <c r="J28" i="21"/>
  <c r="K28" i="21"/>
  <c r="L28" i="21"/>
  <c r="M28" i="21"/>
  <c r="C29" i="21"/>
  <c r="E29" i="21"/>
  <c r="F29" i="21"/>
  <c r="G29" i="21"/>
  <c r="H29" i="21"/>
  <c r="I29" i="21"/>
  <c r="J29" i="21"/>
  <c r="K29" i="21"/>
  <c r="L29" i="21"/>
  <c r="M29" i="21"/>
  <c r="B30" i="21"/>
  <c r="C30" i="21"/>
  <c r="D30" i="21"/>
  <c r="E30" i="21"/>
  <c r="F30" i="21"/>
  <c r="G30" i="21"/>
  <c r="H30" i="21"/>
  <c r="I30" i="21"/>
  <c r="J30" i="21"/>
  <c r="K30" i="21"/>
  <c r="L30" i="21"/>
  <c r="M30" i="21"/>
</calcChain>
</file>

<file path=xl/sharedStrings.xml><?xml version="1.0" encoding="utf-8"?>
<sst xmlns="http://schemas.openxmlformats.org/spreadsheetml/2006/main" count="271" uniqueCount="68">
  <si>
    <t>Utilisation des feuilles :</t>
  </si>
  <si>
    <t>Compléter uniquement les cellules jaunes, ne pas toucher aux autres cellules, au risque de modifier les calculs automatiques et générer des erreurs.</t>
  </si>
  <si>
    <r>
      <t>Pour chaque district</t>
    </r>
    <r>
      <rPr>
        <sz val="12"/>
        <rFont val="Calibri"/>
      </rPr>
      <t>, indiquer :</t>
    </r>
  </si>
  <si>
    <t>● nom de la région et du district </t>
  </si>
  <si>
    <t xml:space="preserve">● population cible : classe d’âge et pourcentage </t>
  </si>
  <si>
    <t>● volume d'une dose de vaccin en cm3 </t>
  </si>
  <si>
    <t xml:space="preserve">● nombre de doses par flacon </t>
  </si>
  <si>
    <t>● pourcentage de réserve de sécurité souhaitée (10 à 25%)</t>
  </si>
  <si>
    <t>● nom du district sur l’onglet</t>
  </si>
  <si>
    <r>
      <t>Pour chaque lieu</t>
    </r>
    <r>
      <rPr>
        <sz val="12"/>
        <rFont val="Calibri"/>
      </rPr>
      <t>, indiquer :</t>
    </r>
  </si>
  <si>
    <t>● nom des zones ou aires de santé à vacciner </t>
  </si>
  <si>
    <t>● population totale </t>
  </si>
  <si>
    <t>● population qui serait déjà vaccinée </t>
  </si>
  <si>
    <t>Sont alors calculés automatiquement :</t>
  </si>
  <si>
    <t>− Pour chaque lieu :</t>
  </si>
  <si>
    <t>● population cible (en nombre total) </t>
  </si>
  <si>
    <r>
      <t xml:space="preserve">● population à vacciner = population cible </t>
    </r>
    <r>
      <rPr>
        <i/>
        <sz val="12"/>
        <rFont val="Calibri"/>
        <family val="2"/>
      </rPr>
      <t>moins</t>
    </r>
    <r>
      <rPr>
        <sz val="12"/>
        <rFont val="Calibri"/>
      </rPr>
      <t xml:space="preserve"> population déjà vaccinée </t>
    </r>
  </si>
  <si>
    <t>● nombre de  doses de vaccins nécessaires (en tenant compte du taux de perte et de la réserve) </t>
  </si>
  <si>
    <t xml:space="preserve">● volume occupé par les vaccins en litres  </t>
  </si>
  <si>
    <t>● nombre de SAB, seringues et d'aiguilles de dilution, conteneurs à aiguilles, gants* et paquets de coton nécessaires </t>
  </si>
  <si>
    <r>
      <t>*</t>
    </r>
    <r>
      <rPr>
        <i/>
        <sz val="10"/>
        <rFont val="Calibri"/>
        <family val="2"/>
      </rPr>
      <t>Gants d'examen non systématiques, uniquement si imposé par le protocole du Ministère de la santé</t>
    </r>
  </si>
  <si>
    <t>− Pour le district :</t>
  </si>
  <si>
    <t>● total des différents items</t>
  </si>
  <si>
    <t>ESTIMATION DES BESOINS EN VACCINS ET MATERIEL D'INJECTION</t>
  </si>
  <si>
    <t>Région :</t>
  </si>
  <si>
    <t>MARADI</t>
  </si>
  <si>
    <t>District :</t>
  </si>
  <si>
    <t>MADAROUMFA</t>
  </si>
  <si>
    <t xml:space="preserve">Population cible (classe d'age) : </t>
  </si>
  <si>
    <t>6 mois - 15 ans</t>
  </si>
  <si>
    <t xml:space="preserve">% de la population cible/population totale : </t>
  </si>
  <si>
    <t xml:space="preserve">Volume d'une dose de vaccin en cm3 : </t>
  </si>
  <si>
    <t xml:space="preserve">Nombre de doses par flacon : </t>
  </si>
  <si>
    <t>Compléter uniquement les cellules jaunes</t>
  </si>
  <si>
    <t>Réserve de sécurité en vaccins :</t>
  </si>
  <si>
    <t>Vaccins</t>
  </si>
  <si>
    <t>Matériel d'injection</t>
  </si>
  <si>
    <t>Zones à vacciner</t>
  </si>
  <si>
    <t>Population totale</t>
  </si>
  <si>
    <t>Population cible</t>
  </si>
  <si>
    <t>Population déjà vaccinée</t>
  </si>
  <si>
    <t>Population restant à vacciner (1)</t>
  </si>
  <si>
    <t>Nombre total doses (2)</t>
  </si>
  <si>
    <t xml:space="preserve">Volume en litres (3) </t>
  </si>
  <si>
    <t xml:space="preserve">SAB 0,5 ml (4) </t>
  </si>
  <si>
    <t>Seringues
10 ml (5)</t>
  </si>
  <si>
    <t>Aiguilles 19 G (6)</t>
  </si>
  <si>
    <t>Conteneur à aiguilles
15 litres (7)</t>
  </si>
  <si>
    <t>Gants (8)</t>
  </si>
  <si>
    <t>Coton (9)</t>
  </si>
  <si>
    <t>DAN ISSA</t>
  </si>
  <si>
    <t>SERKIN YAMMA</t>
  </si>
  <si>
    <t>N'YELWA</t>
  </si>
  <si>
    <t>SAFO</t>
  </si>
  <si>
    <t>GABI</t>
  </si>
  <si>
    <t>TOTAL</t>
  </si>
  <si>
    <t>(1) Population restant à vacciner : population cible - population déjà vaccinée.</t>
  </si>
  <si>
    <t>(2) Estimation des besoins en vaccins : nombre de doses nécessaires en comptant le facteur de perte (x 1,17) et la réserve de sécurité déterminée.</t>
  </si>
  <si>
    <r>
      <t>(3) Volume occupé par les vaccins en litres : nombre de doses x volume estimé par dose/1000 (1 litre = 1000 cm</t>
    </r>
    <r>
      <rPr>
        <vertAlign val="superscript"/>
        <sz val="12"/>
        <rFont val="Calibri"/>
        <family val="2"/>
      </rPr>
      <t>3</t>
    </r>
    <r>
      <rPr>
        <sz val="12"/>
        <rFont val="Calibri"/>
      </rPr>
      <t>).</t>
    </r>
  </si>
  <si>
    <t>(4) Seringues autobloquantes (SAB) : 10% de perte. Nombre total de doses x 1,1.</t>
  </si>
  <si>
    <t>(5) Seringues de 10 ml pour reconstitution des vaccins lyophilisés : 1 seringue par flacon de vaccin. Nombre total de doses nécessaires /nombre de doses par flacon.</t>
  </si>
  <si>
    <t>(6) 1 aiguille par flacon. Nombre total de doses nécessaires/nombre de doses par flacon.</t>
  </si>
  <si>
    <t>(7) Conteneurs d’élimination des seringues/aiguilles, 15 litres : 1 pour 400 seringues et réserve de sécurité de 15% pour compenser les pertes dans les zones rurales où les conteneurs ne sont pas toujours remplis au maximum à la fin de la journée.</t>
  </si>
  <si>
    <t>(8) 1 paire de gants à usage unique, non stériles pour 50 vaccinations. Pour vaccinateur uniquement.</t>
  </si>
  <si>
    <t>(9) 500 g de coton pour 500 vaccinations.</t>
  </si>
  <si>
    <t>(5) Seringues de 10 ml pour reconstitution des vaccins lyophilisés : 1 seringue par flacon de vaccin. Nombre total de doses nécessaires/nombre de doses par flacon.</t>
  </si>
  <si>
    <t>(7) Conteneurs d’élimination des seringues/aiguilles, 15 litres : 1 pour 400 seringues et réserve de sécurité de 15% pour compenser les pertes dans les zones rurales où les containers ne sont pas toujours remplis au maximum à la fin de la journée.</t>
  </si>
  <si>
    <t>Annexe 18 - ESTIMATION DES BESOINS EN VACCINS ET MATERIEL D'INJECTION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</si>
</sst>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2"/>
      <name val="Calibri"/>
    </font>
    <font>
      <sz val="12"/>
      <name val="Calibri"/>
    </font>
    <font>
      <i/>
      <sz val="12"/>
      <name val="Calibri"/>
      <family val="2"/>
    </font>
    <font>
      <sz val="12"/>
      <color indexed="10"/>
      <name val="Calibri"/>
      <family val="2"/>
    </font>
    <font>
      <vertAlign val="superscript"/>
      <sz val="12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center"/>
      <protection locked="0"/>
    </xf>
    <xf numFmtId="3" fontId="2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2" borderId="8" xfId="0" applyFont="1" applyFill="1" applyBorder="1" applyProtection="1">
      <protection locked="0"/>
    </xf>
    <xf numFmtId="3" fontId="2" fillId="2" borderId="8" xfId="0" applyNumberFormat="1" applyFont="1" applyFill="1" applyBorder="1" applyAlignment="1" applyProtection="1">
      <alignment horizontal="center"/>
      <protection locked="0"/>
    </xf>
    <xf numFmtId="3" fontId="2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2" fillId="2" borderId="12" xfId="0" applyFont="1" applyFill="1" applyBorder="1" applyProtection="1">
      <protection locked="0"/>
    </xf>
    <xf numFmtId="3" fontId="2" fillId="2" borderId="12" xfId="0" applyNumberFormat="1" applyFont="1" applyFill="1" applyBorder="1" applyAlignment="1" applyProtection="1">
      <alignment horizontal="center"/>
      <protection locked="0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2" fillId="2" borderId="8" xfId="0" applyFont="1" applyFill="1" applyBorder="1"/>
    <xf numFmtId="3" fontId="2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Continuous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4" borderId="0" xfId="0" applyFont="1" applyFill="1" applyAlignment="1">
      <alignment horizontal="justify" vertical="top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4" borderId="0" xfId="0" applyFont="1" applyFill="1" applyAlignment="1">
      <alignment horizontal="left"/>
    </xf>
    <xf numFmtId="0" fontId="7" fillId="2" borderId="1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4" xfId="0" applyFont="1" applyFill="1" applyBorder="1" applyAlignment="1" applyProtection="1">
      <alignment horizontal="left" vertical="center"/>
      <protection locked="0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9" fontId="1" fillId="2" borderId="9" xfId="0" applyNumberFormat="1" applyFont="1" applyFill="1" applyBorder="1" applyAlignment="1" applyProtection="1">
      <alignment horizontal="center" vertical="center"/>
      <protection locked="0"/>
    </xf>
    <xf numFmtId="9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justify" wrapText="1"/>
    </xf>
    <xf numFmtId="3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K28"/>
  <sheetViews>
    <sheetView tabSelected="1" zoomScaleNormal="100" workbookViewId="0"/>
  </sheetViews>
  <sheetFormatPr defaultColWidth="11.453125" defaultRowHeight="15.5" x14ac:dyDescent="0.35"/>
  <cols>
    <col min="1" max="1" width="5.453125" style="45" customWidth="1"/>
    <col min="2" max="3" width="11.453125" style="45"/>
    <col min="4" max="4" width="20.54296875" style="45" customWidth="1"/>
    <col min="5" max="10" width="11.453125" style="45"/>
    <col min="11" max="11" width="11.453125" style="45" customWidth="1"/>
    <col min="12" max="16384" width="11.453125" style="45"/>
  </cols>
  <sheetData>
    <row r="1" spans="1:11" x14ac:dyDescent="0.35">
      <c r="A1" s="44" t="s">
        <v>67</v>
      </c>
      <c r="B1" s="44"/>
      <c r="C1" s="44"/>
      <c r="D1" s="44"/>
      <c r="E1" s="44"/>
      <c r="F1" s="44"/>
      <c r="G1" s="44"/>
    </row>
    <row r="2" spans="1:11" ht="9.75" customHeight="1" x14ac:dyDescent="0.35">
      <c r="A2" s="38"/>
    </row>
    <row r="3" spans="1:11" ht="18" customHeight="1" x14ac:dyDescent="0.35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</row>
    <row r="4" spans="1:11" ht="31.5" customHeight="1" x14ac:dyDescent="0.35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4"/>
    </row>
    <row r="5" spans="1:11" x14ac:dyDescent="0.35">
      <c r="A5" s="70"/>
      <c r="B5" s="70"/>
      <c r="C5" s="70"/>
      <c r="D5" s="71"/>
      <c r="E5" s="71"/>
      <c r="F5" s="71"/>
      <c r="G5" s="71"/>
      <c r="H5" s="71"/>
      <c r="I5" s="71"/>
    </row>
    <row r="6" spans="1:11" ht="20.149999999999999" customHeight="1" x14ac:dyDescent="0.35">
      <c r="A6" s="72" t="s">
        <v>2</v>
      </c>
      <c r="B6" s="72"/>
      <c r="C6" s="72"/>
      <c r="D6" s="72"/>
      <c r="E6" s="72"/>
      <c r="F6" s="72"/>
      <c r="G6" s="72"/>
      <c r="H6" s="72"/>
      <c r="I6" s="72"/>
      <c r="J6" s="72"/>
      <c r="K6" s="52"/>
    </row>
    <row r="7" spans="1:11" ht="20.149999999999999" customHeight="1" x14ac:dyDescent="0.3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52"/>
    </row>
    <row r="8" spans="1:11" ht="20.149999999999999" customHeight="1" x14ac:dyDescent="0.35">
      <c r="A8" s="68" t="s">
        <v>4</v>
      </c>
      <c r="B8" s="68"/>
      <c r="C8" s="68"/>
      <c r="D8" s="68"/>
      <c r="E8" s="68"/>
      <c r="F8" s="68"/>
      <c r="G8" s="68"/>
      <c r="H8" s="68"/>
      <c r="I8" s="68"/>
      <c r="J8" s="68"/>
      <c r="K8" s="52"/>
    </row>
    <row r="9" spans="1:11" ht="20.149999999999999" customHeight="1" x14ac:dyDescent="0.35">
      <c r="A9" s="68" t="s">
        <v>5</v>
      </c>
      <c r="B9" s="68"/>
      <c r="C9" s="68"/>
      <c r="D9" s="68"/>
      <c r="E9" s="68"/>
      <c r="F9" s="68"/>
      <c r="G9" s="68"/>
      <c r="H9" s="68"/>
      <c r="I9" s="68"/>
      <c r="J9" s="68"/>
      <c r="K9" s="52"/>
    </row>
    <row r="10" spans="1:11" ht="20.149999999999999" customHeight="1" x14ac:dyDescent="0.35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52"/>
    </row>
    <row r="11" spans="1:11" ht="20.149999999999999" customHeight="1" x14ac:dyDescent="0.35">
      <c r="A11" s="68" t="s">
        <v>7</v>
      </c>
      <c r="B11" s="68"/>
      <c r="C11" s="68"/>
      <c r="D11" s="68"/>
      <c r="E11" s="68"/>
      <c r="F11" s="68"/>
      <c r="G11" s="68"/>
      <c r="H11" s="68"/>
      <c r="I11" s="68"/>
      <c r="J11" s="68"/>
      <c r="K11" s="52"/>
    </row>
    <row r="12" spans="1:11" ht="20.149999999999999" customHeight="1" x14ac:dyDescent="0.35">
      <c r="A12" s="68" t="s">
        <v>8</v>
      </c>
      <c r="B12" s="68"/>
      <c r="C12" s="68"/>
      <c r="D12" s="68"/>
      <c r="E12" s="68"/>
      <c r="F12" s="68"/>
      <c r="G12" s="68"/>
      <c r="H12" s="68"/>
      <c r="I12" s="68"/>
      <c r="J12" s="68"/>
      <c r="K12" s="52"/>
    </row>
    <row r="13" spans="1:11" ht="20.149999999999999" customHeight="1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20.149999999999999" customHeight="1" x14ac:dyDescent="0.35">
      <c r="A14" s="72" t="s">
        <v>9</v>
      </c>
      <c r="B14" s="72"/>
      <c r="C14" s="72"/>
      <c r="D14" s="72"/>
      <c r="E14" s="72"/>
      <c r="F14" s="72"/>
      <c r="G14" s="72"/>
      <c r="H14" s="72"/>
      <c r="I14" s="72"/>
      <c r="J14" s="72"/>
      <c r="K14" s="52"/>
    </row>
    <row r="15" spans="1:11" ht="20.149999999999999" customHeight="1" x14ac:dyDescent="0.35">
      <c r="A15" s="68" t="s">
        <v>10</v>
      </c>
      <c r="B15" s="68"/>
      <c r="C15" s="68"/>
      <c r="D15" s="68"/>
      <c r="E15" s="68"/>
      <c r="F15" s="68"/>
      <c r="G15" s="68"/>
      <c r="H15" s="68"/>
      <c r="I15" s="68"/>
      <c r="J15" s="68"/>
      <c r="K15" s="52"/>
    </row>
    <row r="16" spans="1:11" ht="20.149999999999999" customHeight="1" x14ac:dyDescent="0.35">
      <c r="A16" s="68" t="s">
        <v>11</v>
      </c>
      <c r="B16" s="68"/>
      <c r="C16" s="68"/>
      <c r="D16" s="68"/>
      <c r="E16" s="68"/>
      <c r="F16" s="68"/>
      <c r="G16" s="68"/>
      <c r="H16" s="68"/>
      <c r="I16" s="68"/>
      <c r="J16" s="68"/>
      <c r="K16" s="52"/>
    </row>
    <row r="17" spans="1:11" ht="20.149999999999999" customHeight="1" x14ac:dyDescent="0.35">
      <c r="A17" s="68" t="s">
        <v>12</v>
      </c>
      <c r="B17" s="68"/>
      <c r="C17" s="68"/>
      <c r="D17" s="68"/>
      <c r="E17" s="68"/>
      <c r="F17" s="68"/>
      <c r="G17" s="68"/>
      <c r="H17" s="68"/>
      <c r="I17" s="68"/>
      <c r="J17" s="68"/>
      <c r="K17" s="52"/>
    </row>
    <row r="18" spans="1:11" ht="20.149999999999999" customHeight="1" x14ac:dyDescent="0.35">
      <c r="A18" s="53"/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ht="20.149999999999999" customHeight="1" x14ac:dyDescent="0.35">
      <c r="A19" s="68" t="s">
        <v>13</v>
      </c>
      <c r="B19" s="68"/>
      <c r="C19" s="68"/>
      <c r="D19" s="68"/>
      <c r="E19" s="68"/>
      <c r="F19" s="68"/>
      <c r="G19" s="68"/>
      <c r="H19" s="68"/>
      <c r="I19" s="68"/>
      <c r="J19" s="68"/>
      <c r="K19" s="52"/>
    </row>
    <row r="20" spans="1:11" ht="20.149999999999999" customHeight="1" x14ac:dyDescent="0.35">
      <c r="A20" s="68" t="s">
        <v>14</v>
      </c>
      <c r="B20" s="68"/>
      <c r="C20" s="68"/>
      <c r="D20" s="68"/>
      <c r="E20" s="68"/>
      <c r="F20" s="68"/>
      <c r="G20" s="68"/>
      <c r="H20" s="68"/>
      <c r="I20" s="68"/>
      <c r="J20" s="68"/>
      <c r="K20" s="52"/>
    </row>
    <row r="21" spans="1:11" ht="20.149999999999999" customHeight="1" x14ac:dyDescent="0.35">
      <c r="A21" s="68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52"/>
    </row>
    <row r="22" spans="1:11" ht="20.149999999999999" customHeight="1" x14ac:dyDescent="0.35">
      <c r="A22" s="68" t="s">
        <v>16</v>
      </c>
      <c r="B22" s="68"/>
      <c r="C22" s="68"/>
      <c r="D22" s="68"/>
      <c r="E22" s="68"/>
      <c r="F22" s="68"/>
      <c r="G22" s="68"/>
      <c r="H22" s="68"/>
      <c r="I22" s="68"/>
      <c r="J22" s="68"/>
      <c r="K22" s="52"/>
    </row>
    <row r="23" spans="1:11" ht="20.149999999999999" customHeight="1" x14ac:dyDescent="0.35">
      <c r="A23" s="52" t="s">
        <v>17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1" ht="20.149999999999999" customHeight="1" x14ac:dyDescent="0.35">
      <c r="A24" s="68" t="s">
        <v>18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1" ht="20.149999999999999" customHeight="1" x14ac:dyDescent="0.35">
      <c r="A25" s="68" t="s">
        <v>19</v>
      </c>
      <c r="B25" s="68"/>
      <c r="C25" s="68"/>
      <c r="D25" s="68"/>
      <c r="E25" s="68"/>
      <c r="F25" s="68"/>
      <c r="G25" s="68"/>
      <c r="H25" s="68"/>
      <c r="I25" s="68"/>
      <c r="J25" s="68"/>
    </row>
    <row r="26" spans="1:11" ht="15" customHeight="1" x14ac:dyDescent="0.35">
      <c r="A26" s="67" t="s">
        <v>20</v>
      </c>
      <c r="B26" s="67"/>
      <c r="C26" s="67"/>
      <c r="D26" s="67"/>
      <c r="E26" s="67"/>
      <c r="F26" s="67"/>
      <c r="G26" s="67"/>
      <c r="H26" s="67"/>
      <c r="I26" s="52"/>
      <c r="J26" s="52"/>
    </row>
    <row r="27" spans="1:11" ht="20.149999999999999" customHeight="1" x14ac:dyDescent="0.35">
      <c r="A27" s="68" t="s">
        <v>21</v>
      </c>
      <c r="B27" s="68"/>
      <c r="C27" s="68"/>
      <c r="D27" s="68"/>
      <c r="E27" s="68"/>
      <c r="F27" s="68"/>
      <c r="G27" s="68"/>
      <c r="H27" s="68"/>
      <c r="I27" s="68"/>
      <c r="J27" s="68"/>
    </row>
    <row r="28" spans="1:11" ht="20.149999999999999" customHeight="1" x14ac:dyDescent="0.35">
      <c r="A28" s="68" t="s">
        <v>22</v>
      </c>
      <c r="B28" s="68"/>
      <c r="C28" s="68"/>
      <c r="D28" s="68"/>
      <c r="E28" s="68"/>
      <c r="F28" s="68"/>
      <c r="G28" s="68"/>
      <c r="H28" s="68"/>
      <c r="I28" s="68"/>
      <c r="J28" s="68"/>
    </row>
  </sheetData>
  <mergeCells count="22">
    <mergeCell ref="A27:J27"/>
    <mergeCell ref="A28:J28"/>
    <mergeCell ref="A21:J21"/>
    <mergeCell ref="A22:J22"/>
    <mergeCell ref="A24:J24"/>
    <mergeCell ref="A25:J25"/>
    <mergeCell ref="A16:J16"/>
    <mergeCell ref="A17:J17"/>
    <mergeCell ref="A19:J19"/>
    <mergeCell ref="A20:J20"/>
    <mergeCell ref="A11:J11"/>
    <mergeCell ref="A12:J12"/>
    <mergeCell ref="A14:J14"/>
    <mergeCell ref="A15:J15"/>
    <mergeCell ref="A9:J9"/>
    <mergeCell ref="A10:J10"/>
    <mergeCell ref="A3:J3"/>
    <mergeCell ref="A5:I5"/>
    <mergeCell ref="A7:J7"/>
    <mergeCell ref="A8:J8"/>
    <mergeCell ref="A6:J6"/>
    <mergeCell ref="A4:J4"/>
  </mergeCells>
  <phoneticPr fontId="0" type="noConversion"/>
  <pageMargins left="0.78740157499999996" right="0.78740157499999996" top="0.984251969" bottom="0.984251969" header="0.4921259845" footer="0.4921259845"/>
  <pageSetup paperSize="9" scale="61" orientation="portrait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N78"/>
  <sheetViews>
    <sheetView zoomScaleNormal="100" workbookViewId="0">
      <selection activeCell="A9" sqref="A9:IV9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 t="s">
        <v>25</v>
      </c>
      <c r="H3" s="77"/>
      <c r="I3" s="77"/>
      <c r="J3" s="78"/>
      <c r="K3" s="56" t="s">
        <v>26</v>
      </c>
      <c r="L3" s="76" t="s">
        <v>27</v>
      </c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79" t="s">
        <v>29</v>
      </c>
      <c r="C5" s="80"/>
      <c r="D5" s="81" t="s">
        <v>30</v>
      </c>
      <c r="E5" s="81"/>
      <c r="F5" s="81"/>
      <c r="G5" s="81"/>
      <c r="H5" s="81"/>
      <c r="I5" s="82">
        <v>0.41</v>
      </c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3">
        <v>2.5</v>
      </c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3">
        <v>10</v>
      </c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4">
        <v>0.1</v>
      </c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48" t="s">
        <v>50</v>
      </c>
      <c r="B11" s="49">
        <v>33509</v>
      </c>
      <c r="C11" s="9">
        <f t="shared" ref="C11:C29" si="0">B11*$I$5</f>
        <v>13738.689999999999</v>
      </c>
      <c r="D11" s="8">
        <v>0</v>
      </c>
      <c r="E11" s="10">
        <f t="shared" ref="E11:E30" si="1">SUM(C11-D11)</f>
        <v>13738.689999999999</v>
      </c>
      <c r="F11" s="11">
        <f t="shared" ref="F11:F29" si="2">E11*1.17*(1+$C$8)</f>
        <v>17681.694029999999</v>
      </c>
      <c r="G11" s="12">
        <f t="shared" ref="G11:G29" si="3">SUM(F11*$C$6)/1000</f>
        <v>44.204235075</v>
      </c>
      <c r="H11" s="11">
        <f t="shared" ref="H11:H29" si="4">F11*1.1</f>
        <v>19449.863432999999</v>
      </c>
      <c r="I11" s="13">
        <f t="shared" ref="I11:I29" si="5">F11/$C$7</f>
        <v>1768.1694029999999</v>
      </c>
      <c r="J11" s="13">
        <f t="shared" ref="J11:J29" si="6">F11/$C$7</f>
        <v>1768.1694029999999</v>
      </c>
      <c r="K11" s="13">
        <f t="shared" ref="K11:K29" si="7">H11/400*1.15</f>
        <v>55.91835736987499</v>
      </c>
      <c r="L11" s="13">
        <f t="shared" ref="L11:L29" si="8">H11/50*2</f>
        <v>777.99453731999995</v>
      </c>
      <c r="M11" s="14">
        <f>H11/500</f>
        <v>38.899726865999995</v>
      </c>
    </row>
    <row r="12" spans="1:14" ht="23.15" customHeight="1" x14ac:dyDescent="0.3">
      <c r="A12" s="50" t="s">
        <v>27</v>
      </c>
      <c r="B12" s="51">
        <v>37086</v>
      </c>
      <c r="C12" s="17">
        <f t="shared" si="0"/>
        <v>15205.259999999998</v>
      </c>
      <c r="D12" s="16">
        <v>0</v>
      </c>
      <c r="E12" s="18">
        <f t="shared" si="1"/>
        <v>15205.259999999998</v>
      </c>
      <c r="F12" s="19">
        <f t="shared" si="2"/>
        <v>19569.169619999997</v>
      </c>
      <c r="G12" s="20">
        <f t="shared" si="3"/>
        <v>48.922924049999992</v>
      </c>
      <c r="H12" s="19">
        <f t="shared" si="4"/>
        <v>21526.086582</v>
      </c>
      <c r="I12" s="21">
        <f t="shared" si="5"/>
        <v>1956.9169619999998</v>
      </c>
      <c r="J12" s="21">
        <f t="shared" si="6"/>
        <v>1956.9169619999998</v>
      </c>
      <c r="K12" s="21">
        <f t="shared" si="7"/>
        <v>61.887498923249993</v>
      </c>
      <c r="L12" s="21">
        <f t="shared" si="8"/>
        <v>861.04346327999997</v>
      </c>
      <c r="M12" s="22">
        <f t="shared" ref="M12:M29" si="9">H12*1/500</f>
        <v>43.052173164000003</v>
      </c>
    </row>
    <row r="13" spans="1:14" ht="23.15" customHeight="1" x14ac:dyDescent="0.3">
      <c r="A13" s="50" t="s">
        <v>51</v>
      </c>
      <c r="B13" s="51">
        <v>23747</v>
      </c>
      <c r="C13" s="17">
        <f t="shared" si="0"/>
        <v>9736.2699999999986</v>
      </c>
      <c r="D13" s="16">
        <v>0</v>
      </c>
      <c r="E13" s="18">
        <f t="shared" si="1"/>
        <v>9736.2699999999986</v>
      </c>
      <c r="F13" s="19">
        <f t="shared" si="2"/>
        <v>12530.57949</v>
      </c>
      <c r="G13" s="20">
        <f t="shared" si="3"/>
        <v>31.326448725000002</v>
      </c>
      <c r="H13" s="19">
        <f t="shared" si="4"/>
        <v>13783.637439000002</v>
      </c>
      <c r="I13" s="21">
        <f t="shared" si="5"/>
        <v>1253.057949</v>
      </c>
      <c r="J13" s="21">
        <f t="shared" si="6"/>
        <v>1253.057949</v>
      </c>
      <c r="K13" s="21">
        <f t="shared" si="7"/>
        <v>39.627957637125007</v>
      </c>
      <c r="L13" s="21">
        <f t="shared" si="8"/>
        <v>551.34549756000013</v>
      </c>
      <c r="M13" s="22">
        <f t="shared" si="9"/>
        <v>27.567274878000003</v>
      </c>
    </row>
    <row r="14" spans="1:14" ht="23.15" customHeight="1" x14ac:dyDescent="0.3">
      <c r="A14" s="50" t="s">
        <v>52</v>
      </c>
      <c r="B14" s="51">
        <v>26419</v>
      </c>
      <c r="C14" s="17">
        <f t="shared" si="0"/>
        <v>10831.789999999999</v>
      </c>
      <c r="D14" s="16">
        <v>0</v>
      </c>
      <c r="E14" s="18">
        <f t="shared" si="1"/>
        <v>10831.789999999999</v>
      </c>
      <c r="F14" s="19">
        <f t="shared" si="2"/>
        <v>13940.513729999999</v>
      </c>
      <c r="G14" s="20">
        <f t="shared" si="3"/>
        <v>34.851284325000002</v>
      </c>
      <c r="H14" s="19">
        <f t="shared" si="4"/>
        <v>15334.565102999999</v>
      </c>
      <c r="I14" s="21">
        <f t="shared" si="5"/>
        <v>1394.0513729999998</v>
      </c>
      <c r="J14" s="21">
        <f t="shared" si="6"/>
        <v>1394.0513729999998</v>
      </c>
      <c r="K14" s="21">
        <f t="shared" si="7"/>
        <v>44.086874671124995</v>
      </c>
      <c r="L14" s="21">
        <f t="shared" si="8"/>
        <v>613.38260412</v>
      </c>
      <c r="M14" s="22">
        <f t="shared" si="9"/>
        <v>30.669130205999998</v>
      </c>
    </row>
    <row r="15" spans="1:14" ht="23.15" customHeight="1" x14ac:dyDescent="0.3">
      <c r="A15" s="50" t="s">
        <v>53</v>
      </c>
      <c r="B15" s="51">
        <v>36631</v>
      </c>
      <c r="C15" s="17">
        <f t="shared" si="0"/>
        <v>15018.71</v>
      </c>
      <c r="D15" s="16">
        <v>0</v>
      </c>
      <c r="E15" s="18">
        <f t="shared" si="1"/>
        <v>15018.71</v>
      </c>
      <c r="F15" s="19">
        <f t="shared" si="2"/>
        <v>19329.079769999997</v>
      </c>
      <c r="G15" s="20">
        <f t="shared" si="3"/>
        <v>48.322699424999989</v>
      </c>
      <c r="H15" s="19">
        <f t="shared" si="4"/>
        <v>21261.987746999999</v>
      </c>
      <c r="I15" s="21">
        <f t="shared" si="5"/>
        <v>1932.9079769999996</v>
      </c>
      <c r="J15" s="21">
        <f t="shared" si="6"/>
        <v>1932.9079769999996</v>
      </c>
      <c r="K15" s="21">
        <f t="shared" si="7"/>
        <v>61.128214772625</v>
      </c>
      <c r="L15" s="21">
        <f t="shared" si="8"/>
        <v>850.47950988000002</v>
      </c>
      <c r="M15" s="22">
        <f t="shared" si="9"/>
        <v>42.523975493999998</v>
      </c>
    </row>
    <row r="16" spans="1:14" ht="23.15" customHeight="1" x14ac:dyDescent="0.3">
      <c r="A16" s="50" t="s">
        <v>54</v>
      </c>
      <c r="B16" s="51">
        <v>24300</v>
      </c>
      <c r="C16" s="17">
        <f t="shared" si="0"/>
        <v>9963</v>
      </c>
      <c r="D16" s="16">
        <v>0</v>
      </c>
      <c r="E16" s="18">
        <f t="shared" si="1"/>
        <v>9963</v>
      </c>
      <c r="F16" s="19">
        <f t="shared" si="2"/>
        <v>12822.380999999999</v>
      </c>
      <c r="G16" s="20">
        <f t="shared" si="3"/>
        <v>32.055952499999997</v>
      </c>
      <c r="H16" s="19">
        <f t="shared" si="4"/>
        <v>14104.6191</v>
      </c>
      <c r="I16" s="21">
        <f t="shared" si="5"/>
        <v>1282.2381</v>
      </c>
      <c r="J16" s="21">
        <f t="shared" si="6"/>
        <v>1282.2381</v>
      </c>
      <c r="K16" s="21">
        <f t="shared" si="7"/>
        <v>40.550779912499998</v>
      </c>
      <c r="L16" s="21">
        <f t="shared" si="8"/>
        <v>564.18476399999997</v>
      </c>
      <c r="M16" s="22">
        <f t="shared" si="9"/>
        <v>28.209238200000001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>
        <f t="shared" si="5"/>
        <v>0</v>
      </c>
      <c r="J17" s="21">
        <f t="shared" si="6"/>
        <v>0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>
        <f t="shared" si="5"/>
        <v>0</v>
      </c>
      <c r="J18" s="21">
        <f t="shared" si="6"/>
        <v>0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>
        <f t="shared" si="5"/>
        <v>0</v>
      </c>
      <c r="J19" s="21">
        <f t="shared" si="6"/>
        <v>0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>
        <f t="shared" si="5"/>
        <v>0</v>
      </c>
      <c r="J20" s="21">
        <f t="shared" si="6"/>
        <v>0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>
        <f t="shared" si="5"/>
        <v>0</v>
      </c>
      <c r="J21" s="21">
        <f t="shared" si="6"/>
        <v>0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>
        <f t="shared" si="5"/>
        <v>0</v>
      </c>
      <c r="J22" s="21">
        <f t="shared" si="6"/>
        <v>0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>
        <f t="shared" si="5"/>
        <v>0</v>
      </c>
      <c r="J23" s="21">
        <f t="shared" si="6"/>
        <v>0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>
        <f t="shared" si="5"/>
        <v>0</v>
      </c>
      <c r="J24" s="21">
        <f t="shared" si="6"/>
        <v>0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>
        <f t="shared" si="5"/>
        <v>0</v>
      </c>
      <c r="J25" s="21">
        <f t="shared" si="6"/>
        <v>0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>
        <f t="shared" si="5"/>
        <v>0</v>
      </c>
      <c r="J26" s="21">
        <f t="shared" si="6"/>
        <v>0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>
        <f t="shared" si="5"/>
        <v>0</v>
      </c>
      <c r="J27" s="21">
        <f t="shared" si="6"/>
        <v>0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>
        <f t="shared" si="5"/>
        <v>0</v>
      </c>
      <c r="J28" s="21">
        <f t="shared" si="6"/>
        <v>0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>
        <f t="shared" si="5"/>
        <v>0</v>
      </c>
      <c r="J29" s="29">
        <f t="shared" si="6"/>
        <v>0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181692</v>
      </c>
      <c r="C30" s="32">
        <f>SUM(C11:C29)</f>
        <v>74493.72</v>
      </c>
      <c r="D30" s="32">
        <f>SUM(D11:D29)</f>
        <v>0</v>
      </c>
      <c r="E30" s="33">
        <f t="shared" si="1"/>
        <v>74493.72</v>
      </c>
      <c r="F30" s="32">
        <f t="shared" ref="F30:M30" si="10">SUM(F11:F29)</f>
        <v>95873.41764</v>
      </c>
      <c r="G30" s="34">
        <f t="shared" si="10"/>
        <v>239.68354409999998</v>
      </c>
      <c r="H30" s="35">
        <f t="shared" si="10"/>
        <v>105460.759404</v>
      </c>
      <c r="I30" s="36">
        <f t="shared" si="10"/>
        <v>9587.3417639999989</v>
      </c>
      <c r="J30" s="36">
        <f t="shared" si="10"/>
        <v>9587.3417639999989</v>
      </c>
      <c r="K30" s="36">
        <f t="shared" si="10"/>
        <v>303.19968328649998</v>
      </c>
      <c r="L30" s="36">
        <f t="shared" si="10"/>
        <v>4218.4303761600004</v>
      </c>
      <c r="M30" s="37">
        <f t="shared" si="10"/>
        <v>210.92151880800003</v>
      </c>
    </row>
    <row r="31" spans="1:13" s="38" customFormat="1" x14ac:dyDescent="0.3"/>
    <row r="32" spans="1:13" ht="15" customHeight="1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" customHeight="1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5" customHeight="1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" customHeight="1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" customHeight="1" x14ac:dyDescent="0.35">
      <c r="A36" s="68" t="s">
        <v>60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30.75" customHeight="1" x14ac:dyDescent="0.3">
      <c r="A38" s="91" t="s">
        <v>62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" customHeight="1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" customHeight="1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40:M40"/>
    <mergeCell ref="A6:B6"/>
    <mergeCell ref="F9:G9"/>
    <mergeCell ref="H9:M9"/>
    <mergeCell ref="H7:M7"/>
    <mergeCell ref="A38:M38"/>
    <mergeCell ref="A33:M33"/>
    <mergeCell ref="A34:M34"/>
    <mergeCell ref="A7:B7"/>
    <mergeCell ref="A8:B8"/>
    <mergeCell ref="A37:M37"/>
    <mergeCell ref="A39:M39"/>
    <mergeCell ref="A35:M35"/>
    <mergeCell ref="A36:M36"/>
    <mergeCell ref="A32:M32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59" orientation="landscape"/>
  <headerFooter alignWithMargins="0"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Normal="100" workbookViewId="0">
      <selection activeCell="A9" sqref="A9:IV9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5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6:B6"/>
    <mergeCell ref="F9:G9"/>
    <mergeCell ref="H9:M9"/>
    <mergeCell ref="H7:M7"/>
    <mergeCell ref="A39:M39"/>
    <mergeCell ref="A7:B7"/>
    <mergeCell ref="A8:B8"/>
    <mergeCell ref="A40:M40"/>
    <mergeCell ref="A32:M32"/>
    <mergeCell ref="A33:M33"/>
    <mergeCell ref="A34:M34"/>
    <mergeCell ref="A35:M35"/>
    <mergeCell ref="A36:M36"/>
    <mergeCell ref="A37:M37"/>
    <mergeCell ref="A38:M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8"/>
  <sheetViews>
    <sheetView zoomScaleNormal="100" workbookViewId="0">
      <selection activeCell="A9" sqref="A9:IV9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5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6:B6"/>
    <mergeCell ref="F9:G9"/>
    <mergeCell ref="H9:M9"/>
    <mergeCell ref="H7:M7"/>
    <mergeCell ref="A36:M36"/>
    <mergeCell ref="A7:B7"/>
    <mergeCell ref="A8:B8"/>
    <mergeCell ref="A40:M40"/>
    <mergeCell ref="A32:M32"/>
    <mergeCell ref="A33:M33"/>
    <mergeCell ref="A34:M34"/>
    <mergeCell ref="A35:M35"/>
    <mergeCell ref="A37:M37"/>
    <mergeCell ref="A39:M39"/>
    <mergeCell ref="A38:M3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8"/>
  <sheetViews>
    <sheetView zoomScaleNormal="100" workbookViewId="0">
      <selection activeCell="C2" sqref="C2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5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6:B6"/>
    <mergeCell ref="F9:G9"/>
    <mergeCell ref="H9:M9"/>
    <mergeCell ref="H7:M7"/>
    <mergeCell ref="A39:M39"/>
    <mergeCell ref="A7:B7"/>
    <mergeCell ref="A8:B8"/>
    <mergeCell ref="A40:M40"/>
    <mergeCell ref="A32:M32"/>
    <mergeCell ref="A33:M33"/>
    <mergeCell ref="A34:M34"/>
    <mergeCell ref="A35:M35"/>
    <mergeCell ref="A36:M36"/>
    <mergeCell ref="A37:M37"/>
    <mergeCell ref="A38:M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8"/>
  <sheetViews>
    <sheetView zoomScaleNormal="100" workbookViewId="0">
      <selection activeCell="H11" sqref="H11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5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6:B6"/>
    <mergeCell ref="F9:G9"/>
    <mergeCell ref="H9:M9"/>
    <mergeCell ref="H7:M7"/>
    <mergeCell ref="A36:M36"/>
    <mergeCell ref="A7:B7"/>
    <mergeCell ref="A8:B8"/>
    <mergeCell ref="A40:M40"/>
    <mergeCell ref="A32:M32"/>
    <mergeCell ref="A33:M33"/>
    <mergeCell ref="A34:M34"/>
    <mergeCell ref="A35:M35"/>
    <mergeCell ref="A37:M37"/>
    <mergeCell ref="A39:M39"/>
    <mergeCell ref="A38:M3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8"/>
  <sheetViews>
    <sheetView zoomScaleNormal="100" workbookViewId="0">
      <selection activeCell="F14" sqref="F14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" customHeight="1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5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3:D3"/>
    <mergeCell ref="G3:J3"/>
    <mergeCell ref="L3:N3"/>
    <mergeCell ref="B5:C5"/>
    <mergeCell ref="D5:H5"/>
    <mergeCell ref="I5:J5"/>
    <mergeCell ref="A6:B6"/>
    <mergeCell ref="F9:G9"/>
    <mergeCell ref="H9:M9"/>
    <mergeCell ref="H7:M7"/>
    <mergeCell ref="A39:M39"/>
    <mergeCell ref="A7:B7"/>
    <mergeCell ref="A8:B8"/>
    <mergeCell ref="A40:M40"/>
    <mergeCell ref="A32:M32"/>
    <mergeCell ref="A33:M33"/>
    <mergeCell ref="A34:M34"/>
    <mergeCell ref="A35:M35"/>
    <mergeCell ref="A36:M36"/>
    <mergeCell ref="A37:M37"/>
    <mergeCell ref="A38:M38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8"/>
  <sheetViews>
    <sheetView zoomScaleNormal="100" workbookViewId="0">
      <selection activeCell="K27" sqref="K27"/>
    </sheetView>
  </sheetViews>
  <sheetFormatPr defaultColWidth="11.453125" defaultRowHeight="13" x14ac:dyDescent="0.3"/>
  <cols>
    <col min="1" max="1" width="25.81640625" style="1" customWidth="1"/>
    <col min="2" max="2" width="11.453125" style="2"/>
    <col min="3" max="3" width="11.81640625" style="2" customWidth="1"/>
    <col min="4" max="4" width="11.453125" style="2"/>
    <col min="5" max="5" width="12.81640625" style="2" customWidth="1"/>
    <col min="6" max="6" width="12.453125" style="2" customWidth="1"/>
    <col min="7" max="7" width="9.1796875" style="2" customWidth="1"/>
    <col min="8" max="8" width="18.453125" style="3" customWidth="1"/>
    <col min="9" max="9" width="10.453125" style="2" customWidth="1"/>
    <col min="10" max="10" width="8.453125" style="2" customWidth="1"/>
    <col min="11" max="11" width="13.1796875" style="2" customWidth="1"/>
    <col min="12" max="12" width="8.453125" style="2" customWidth="1"/>
    <col min="13" max="13" width="10.81640625" style="3" customWidth="1"/>
    <col min="14" max="16384" width="11.453125" style="1"/>
  </cols>
  <sheetData>
    <row r="1" spans="1:14" ht="26.25" customHeight="1" x14ac:dyDescent="0.35">
      <c r="A1" s="44" t="s">
        <v>23</v>
      </c>
      <c r="B1" s="45"/>
      <c r="C1" s="45"/>
      <c r="D1" s="45"/>
      <c r="E1" s="1"/>
      <c r="F1" s="1"/>
      <c r="G1" s="1"/>
      <c r="H1" s="1"/>
      <c r="I1" s="1"/>
      <c r="J1" s="1"/>
      <c r="K1" s="1"/>
      <c r="L1" s="1"/>
      <c r="M1" s="1"/>
    </row>
    <row r="2" spans="1:14" ht="14.25" customHeight="1" x14ac:dyDescent="0.3"/>
    <row r="3" spans="1:14" s="40" customFormat="1" ht="22.5" customHeight="1" x14ac:dyDescent="0.25">
      <c r="A3" s="75"/>
      <c r="B3" s="75"/>
      <c r="C3" s="75"/>
      <c r="D3" s="75"/>
      <c r="E3" s="55"/>
      <c r="F3" s="56" t="s">
        <v>24</v>
      </c>
      <c r="G3" s="76"/>
      <c r="H3" s="77"/>
      <c r="I3" s="77"/>
      <c r="J3" s="78"/>
      <c r="K3" s="56" t="s">
        <v>26</v>
      </c>
      <c r="L3" s="76"/>
      <c r="M3" s="77"/>
      <c r="N3" s="78"/>
    </row>
    <row r="4" spans="1:14" s="40" customFormat="1" ht="20.25" customHeight="1" x14ac:dyDescent="0.25">
      <c r="A4" s="54"/>
      <c r="E4" s="57"/>
      <c r="F4" s="58"/>
      <c r="G4" s="59"/>
      <c r="H4" s="57"/>
      <c r="I4" s="57"/>
      <c r="J4" s="57"/>
      <c r="K4" s="60"/>
      <c r="L4" s="56"/>
      <c r="M4" s="61"/>
    </row>
    <row r="5" spans="1:14" s="40" customFormat="1" ht="24.75" customHeight="1" x14ac:dyDescent="0.25">
      <c r="A5" s="62" t="s">
        <v>28</v>
      </c>
      <c r="B5" s="92"/>
      <c r="C5" s="93"/>
      <c r="D5" s="81" t="s">
        <v>30</v>
      </c>
      <c r="E5" s="81"/>
      <c r="F5" s="81"/>
      <c r="G5" s="81"/>
      <c r="H5" s="81"/>
      <c r="I5" s="82"/>
      <c r="J5" s="83"/>
      <c r="K5" s="60"/>
      <c r="L5" s="56"/>
      <c r="M5" s="61"/>
    </row>
    <row r="6" spans="1:14" s="40" customFormat="1" ht="25.5" customHeight="1" x14ac:dyDescent="0.25">
      <c r="A6" s="84" t="s">
        <v>31</v>
      </c>
      <c r="B6" s="84"/>
      <c r="C6" s="65"/>
      <c r="D6" s="57"/>
      <c r="E6" s="55"/>
      <c r="F6" s="55"/>
      <c r="G6" s="55"/>
      <c r="H6" s="55"/>
      <c r="I6" s="62"/>
      <c r="J6" s="56"/>
      <c r="K6" s="60"/>
      <c r="L6" s="56"/>
      <c r="M6" s="61"/>
    </row>
    <row r="7" spans="1:14" s="40" customFormat="1" ht="25.5" customHeight="1" x14ac:dyDescent="0.25">
      <c r="A7" s="84" t="s">
        <v>32</v>
      </c>
      <c r="B7" s="84"/>
      <c r="C7" s="65"/>
      <c r="E7" s="55"/>
      <c r="F7" s="55"/>
      <c r="G7" s="55"/>
      <c r="H7" s="88" t="s">
        <v>33</v>
      </c>
      <c r="I7" s="89"/>
      <c r="J7" s="89"/>
      <c r="K7" s="89"/>
      <c r="L7" s="89"/>
      <c r="M7" s="90"/>
    </row>
    <row r="8" spans="1:14" s="40" customFormat="1" ht="25.5" customHeight="1" thickBot="1" x14ac:dyDescent="0.3">
      <c r="A8" s="84" t="s">
        <v>34</v>
      </c>
      <c r="B8" s="84"/>
      <c r="C8" s="66"/>
      <c r="E8" s="55"/>
      <c r="F8" s="55"/>
      <c r="G8" s="55"/>
      <c r="H8" s="59"/>
      <c r="I8" s="59"/>
      <c r="J8" s="59"/>
      <c r="K8" s="59"/>
      <c r="L8" s="59"/>
      <c r="M8" s="59"/>
    </row>
    <row r="9" spans="1:14" s="40" customFormat="1" ht="20.25" customHeight="1" thickBot="1" x14ac:dyDescent="0.3">
      <c r="B9" s="57"/>
      <c r="C9" s="54"/>
      <c r="E9" s="55"/>
      <c r="F9" s="85" t="s">
        <v>35</v>
      </c>
      <c r="G9" s="86"/>
      <c r="H9" s="87" t="s">
        <v>36</v>
      </c>
      <c r="I9" s="87"/>
      <c r="J9" s="87"/>
      <c r="K9" s="87"/>
      <c r="L9" s="87"/>
      <c r="M9" s="86"/>
    </row>
    <row r="10" spans="1:14" ht="52.5" customHeight="1" thickBot="1" x14ac:dyDescent="0.35">
      <c r="A10" s="4" t="s">
        <v>37</v>
      </c>
      <c r="B10" s="5" t="s">
        <v>38</v>
      </c>
      <c r="C10" s="5" t="s">
        <v>39</v>
      </c>
      <c r="D10" s="5" t="s">
        <v>40</v>
      </c>
      <c r="E10" s="6" t="s">
        <v>41</v>
      </c>
      <c r="F10" s="4" t="s">
        <v>42</v>
      </c>
      <c r="G10" s="6" t="s">
        <v>43</v>
      </c>
      <c r="H10" s="4" t="s">
        <v>44</v>
      </c>
      <c r="I10" s="5" t="s">
        <v>45</v>
      </c>
      <c r="J10" s="46" t="s">
        <v>46</v>
      </c>
      <c r="K10" s="46" t="s">
        <v>47</v>
      </c>
      <c r="L10" s="46" t="s">
        <v>48</v>
      </c>
      <c r="M10" s="47" t="s">
        <v>49</v>
      </c>
    </row>
    <row r="11" spans="1:14" ht="23.15" customHeight="1" x14ac:dyDescent="0.3">
      <c r="A11" s="7"/>
      <c r="B11" s="8"/>
      <c r="C11" s="9">
        <f t="shared" ref="C11:C29" si="0">B11*$I$5</f>
        <v>0</v>
      </c>
      <c r="D11" s="8"/>
      <c r="E11" s="10">
        <f t="shared" ref="E11:E30" si="1">SUM(C11-D11)</f>
        <v>0</v>
      </c>
      <c r="F11" s="11">
        <f t="shared" ref="F11:F29" si="2">E11*1.17*(1+$C$8)</f>
        <v>0</v>
      </c>
      <c r="G11" s="12">
        <f t="shared" ref="G11:G29" si="3">SUM(F11*$C$6)/1000</f>
        <v>0</v>
      </c>
      <c r="H11" s="11">
        <f t="shared" ref="H11:H29" si="4">F11*1.1</f>
        <v>0</v>
      </c>
      <c r="I11" s="13" t="e">
        <f t="shared" ref="I11:I29" si="5">F11/$C$7</f>
        <v>#DIV/0!</v>
      </c>
      <c r="J11" s="13" t="e">
        <f t="shared" ref="J11:J29" si="6">F11/$C$7</f>
        <v>#DIV/0!</v>
      </c>
      <c r="K11" s="13">
        <f t="shared" ref="K11:K29" si="7">H11/400*1.15</f>
        <v>0</v>
      </c>
      <c r="L11" s="13">
        <f t="shared" ref="L11:L29" si="8">H11/50*2</f>
        <v>0</v>
      </c>
      <c r="M11" s="14">
        <f>H11/500</f>
        <v>0</v>
      </c>
    </row>
    <row r="12" spans="1:14" ht="23.15" customHeight="1" x14ac:dyDescent="0.3">
      <c r="A12" s="15"/>
      <c r="B12" s="16"/>
      <c r="C12" s="17">
        <f t="shared" si="0"/>
        <v>0</v>
      </c>
      <c r="D12" s="16"/>
      <c r="E12" s="18">
        <f t="shared" si="1"/>
        <v>0</v>
      </c>
      <c r="F12" s="19">
        <f t="shared" si="2"/>
        <v>0</v>
      </c>
      <c r="G12" s="20">
        <f t="shared" si="3"/>
        <v>0</v>
      </c>
      <c r="H12" s="19">
        <f t="shared" si="4"/>
        <v>0</v>
      </c>
      <c r="I12" s="21" t="e">
        <f t="shared" si="5"/>
        <v>#DIV/0!</v>
      </c>
      <c r="J12" s="21" t="e">
        <f t="shared" si="6"/>
        <v>#DIV/0!</v>
      </c>
      <c r="K12" s="21">
        <f t="shared" si="7"/>
        <v>0</v>
      </c>
      <c r="L12" s="21">
        <f t="shared" si="8"/>
        <v>0</v>
      </c>
      <c r="M12" s="22">
        <f t="shared" ref="M12:M29" si="9">H12*1/500</f>
        <v>0</v>
      </c>
    </row>
    <row r="13" spans="1:14" ht="23.15" customHeight="1" x14ac:dyDescent="0.3">
      <c r="A13" s="15"/>
      <c r="B13" s="16"/>
      <c r="C13" s="17">
        <f t="shared" si="0"/>
        <v>0</v>
      </c>
      <c r="D13" s="16"/>
      <c r="E13" s="18">
        <f t="shared" si="1"/>
        <v>0</v>
      </c>
      <c r="F13" s="19">
        <f t="shared" si="2"/>
        <v>0</v>
      </c>
      <c r="G13" s="20">
        <f t="shared" si="3"/>
        <v>0</v>
      </c>
      <c r="H13" s="19">
        <f t="shared" si="4"/>
        <v>0</v>
      </c>
      <c r="I13" s="21" t="e">
        <f t="shared" si="5"/>
        <v>#DIV/0!</v>
      </c>
      <c r="J13" s="21" t="e">
        <f t="shared" si="6"/>
        <v>#DIV/0!</v>
      </c>
      <c r="K13" s="21">
        <f t="shared" si="7"/>
        <v>0</v>
      </c>
      <c r="L13" s="21">
        <f t="shared" si="8"/>
        <v>0</v>
      </c>
      <c r="M13" s="22">
        <f t="shared" si="9"/>
        <v>0</v>
      </c>
    </row>
    <row r="14" spans="1:14" ht="23.15" customHeight="1" x14ac:dyDescent="0.3">
      <c r="A14" s="15"/>
      <c r="B14" s="16"/>
      <c r="C14" s="17">
        <f t="shared" si="0"/>
        <v>0</v>
      </c>
      <c r="D14" s="16"/>
      <c r="E14" s="18">
        <f t="shared" si="1"/>
        <v>0</v>
      </c>
      <c r="F14" s="19">
        <f t="shared" si="2"/>
        <v>0</v>
      </c>
      <c r="G14" s="20">
        <f t="shared" si="3"/>
        <v>0</v>
      </c>
      <c r="H14" s="19">
        <f t="shared" si="4"/>
        <v>0</v>
      </c>
      <c r="I14" s="21" t="e">
        <f t="shared" si="5"/>
        <v>#DIV/0!</v>
      </c>
      <c r="J14" s="21" t="e">
        <f t="shared" si="6"/>
        <v>#DIV/0!</v>
      </c>
      <c r="K14" s="21">
        <f t="shared" si="7"/>
        <v>0</v>
      </c>
      <c r="L14" s="21">
        <f t="shared" si="8"/>
        <v>0</v>
      </c>
      <c r="M14" s="22">
        <f t="shared" si="9"/>
        <v>0</v>
      </c>
    </row>
    <row r="15" spans="1:14" ht="23.15" customHeight="1" x14ac:dyDescent="0.3">
      <c r="A15" s="15"/>
      <c r="B15" s="16"/>
      <c r="C15" s="17">
        <f t="shared" si="0"/>
        <v>0</v>
      </c>
      <c r="D15" s="16"/>
      <c r="E15" s="18">
        <f t="shared" si="1"/>
        <v>0</v>
      </c>
      <c r="F15" s="19">
        <f t="shared" si="2"/>
        <v>0</v>
      </c>
      <c r="G15" s="20">
        <f t="shared" si="3"/>
        <v>0</v>
      </c>
      <c r="H15" s="19">
        <f t="shared" si="4"/>
        <v>0</v>
      </c>
      <c r="I15" s="21" t="e">
        <f t="shared" si="5"/>
        <v>#DIV/0!</v>
      </c>
      <c r="J15" s="21" t="e">
        <f t="shared" si="6"/>
        <v>#DIV/0!</v>
      </c>
      <c r="K15" s="21">
        <f t="shared" si="7"/>
        <v>0</v>
      </c>
      <c r="L15" s="21">
        <f t="shared" si="8"/>
        <v>0</v>
      </c>
      <c r="M15" s="22">
        <f t="shared" si="9"/>
        <v>0</v>
      </c>
    </row>
    <row r="16" spans="1:14" ht="23.15" customHeight="1" x14ac:dyDescent="0.3">
      <c r="A16" s="15"/>
      <c r="B16" s="16"/>
      <c r="C16" s="17">
        <f t="shared" si="0"/>
        <v>0</v>
      </c>
      <c r="D16" s="16"/>
      <c r="E16" s="18">
        <f t="shared" si="1"/>
        <v>0</v>
      </c>
      <c r="F16" s="19">
        <f t="shared" si="2"/>
        <v>0</v>
      </c>
      <c r="G16" s="20">
        <f t="shared" si="3"/>
        <v>0</v>
      </c>
      <c r="H16" s="19">
        <f t="shared" si="4"/>
        <v>0</v>
      </c>
      <c r="I16" s="21" t="e">
        <f t="shared" si="5"/>
        <v>#DIV/0!</v>
      </c>
      <c r="J16" s="21" t="e">
        <f t="shared" si="6"/>
        <v>#DIV/0!</v>
      </c>
      <c r="K16" s="21">
        <f t="shared" si="7"/>
        <v>0</v>
      </c>
      <c r="L16" s="21">
        <f t="shared" si="8"/>
        <v>0</v>
      </c>
      <c r="M16" s="22">
        <f t="shared" si="9"/>
        <v>0</v>
      </c>
    </row>
    <row r="17" spans="1:13" ht="23.15" customHeight="1" x14ac:dyDescent="0.3">
      <c r="A17" s="15"/>
      <c r="B17" s="16"/>
      <c r="C17" s="17">
        <f t="shared" si="0"/>
        <v>0</v>
      </c>
      <c r="D17" s="16"/>
      <c r="E17" s="18">
        <f t="shared" si="1"/>
        <v>0</v>
      </c>
      <c r="F17" s="19">
        <f t="shared" si="2"/>
        <v>0</v>
      </c>
      <c r="G17" s="20">
        <f t="shared" si="3"/>
        <v>0</v>
      </c>
      <c r="H17" s="19">
        <f t="shared" si="4"/>
        <v>0</v>
      </c>
      <c r="I17" s="21" t="e">
        <f t="shared" si="5"/>
        <v>#DIV/0!</v>
      </c>
      <c r="J17" s="21" t="e">
        <f t="shared" si="6"/>
        <v>#DIV/0!</v>
      </c>
      <c r="K17" s="21">
        <f t="shared" si="7"/>
        <v>0</v>
      </c>
      <c r="L17" s="21">
        <f t="shared" si="8"/>
        <v>0</v>
      </c>
      <c r="M17" s="22">
        <f t="shared" si="9"/>
        <v>0</v>
      </c>
    </row>
    <row r="18" spans="1:13" ht="23.15" customHeight="1" x14ac:dyDescent="0.3">
      <c r="A18" s="15"/>
      <c r="B18" s="16"/>
      <c r="C18" s="17">
        <f t="shared" si="0"/>
        <v>0</v>
      </c>
      <c r="D18" s="16"/>
      <c r="E18" s="18">
        <f t="shared" si="1"/>
        <v>0</v>
      </c>
      <c r="F18" s="19">
        <f t="shared" si="2"/>
        <v>0</v>
      </c>
      <c r="G18" s="20">
        <f t="shared" si="3"/>
        <v>0</v>
      </c>
      <c r="H18" s="19">
        <f t="shared" si="4"/>
        <v>0</v>
      </c>
      <c r="I18" s="21" t="e">
        <f t="shared" si="5"/>
        <v>#DIV/0!</v>
      </c>
      <c r="J18" s="21" t="e">
        <f t="shared" si="6"/>
        <v>#DIV/0!</v>
      </c>
      <c r="K18" s="21">
        <f t="shared" si="7"/>
        <v>0</v>
      </c>
      <c r="L18" s="21">
        <f t="shared" si="8"/>
        <v>0</v>
      </c>
      <c r="M18" s="22">
        <f t="shared" si="9"/>
        <v>0</v>
      </c>
    </row>
    <row r="19" spans="1:13" ht="23.15" customHeight="1" x14ac:dyDescent="0.3">
      <c r="A19" s="15"/>
      <c r="B19" s="16"/>
      <c r="C19" s="17">
        <f t="shared" si="0"/>
        <v>0</v>
      </c>
      <c r="D19" s="16"/>
      <c r="E19" s="18">
        <f t="shared" si="1"/>
        <v>0</v>
      </c>
      <c r="F19" s="19">
        <f t="shared" si="2"/>
        <v>0</v>
      </c>
      <c r="G19" s="20">
        <f t="shared" si="3"/>
        <v>0</v>
      </c>
      <c r="H19" s="19">
        <f t="shared" si="4"/>
        <v>0</v>
      </c>
      <c r="I19" s="21" t="e">
        <f t="shared" si="5"/>
        <v>#DIV/0!</v>
      </c>
      <c r="J19" s="21" t="e">
        <f t="shared" si="6"/>
        <v>#DIV/0!</v>
      </c>
      <c r="K19" s="21">
        <f t="shared" si="7"/>
        <v>0</v>
      </c>
      <c r="L19" s="21">
        <f t="shared" si="8"/>
        <v>0</v>
      </c>
      <c r="M19" s="22">
        <f t="shared" si="9"/>
        <v>0</v>
      </c>
    </row>
    <row r="20" spans="1:13" ht="23.15" customHeight="1" x14ac:dyDescent="0.3">
      <c r="A20" s="15"/>
      <c r="B20" s="16"/>
      <c r="C20" s="17">
        <f t="shared" si="0"/>
        <v>0</v>
      </c>
      <c r="D20" s="16"/>
      <c r="E20" s="18">
        <f t="shared" si="1"/>
        <v>0</v>
      </c>
      <c r="F20" s="19">
        <f t="shared" si="2"/>
        <v>0</v>
      </c>
      <c r="G20" s="20">
        <f t="shared" si="3"/>
        <v>0</v>
      </c>
      <c r="H20" s="19">
        <f t="shared" si="4"/>
        <v>0</v>
      </c>
      <c r="I20" s="21" t="e">
        <f t="shared" si="5"/>
        <v>#DIV/0!</v>
      </c>
      <c r="J20" s="21" t="e">
        <f t="shared" si="6"/>
        <v>#DIV/0!</v>
      </c>
      <c r="K20" s="21">
        <f t="shared" si="7"/>
        <v>0</v>
      </c>
      <c r="L20" s="21">
        <f t="shared" si="8"/>
        <v>0</v>
      </c>
      <c r="M20" s="22">
        <f t="shared" si="9"/>
        <v>0</v>
      </c>
    </row>
    <row r="21" spans="1:13" ht="23.15" customHeight="1" x14ac:dyDescent="0.3">
      <c r="A21" s="15"/>
      <c r="B21" s="16"/>
      <c r="C21" s="17">
        <f t="shared" si="0"/>
        <v>0</v>
      </c>
      <c r="D21" s="16"/>
      <c r="E21" s="18">
        <f t="shared" si="1"/>
        <v>0</v>
      </c>
      <c r="F21" s="19">
        <f t="shared" si="2"/>
        <v>0</v>
      </c>
      <c r="G21" s="20">
        <f t="shared" si="3"/>
        <v>0</v>
      </c>
      <c r="H21" s="19">
        <f t="shared" si="4"/>
        <v>0</v>
      </c>
      <c r="I21" s="21" t="e">
        <f t="shared" si="5"/>
        <v>#DIV/0!</v>
      </c>
      <c r="J21" s="21" t="e">
        <f t="shared" si="6"/>
        <v>#DIV/0!</v>
      </c>
      <c r="K21" s="21">
        <f t="shared" si="7"/>
        <v>0</v>
      </c>
      <c r="L21" s="21">
        <f t="shared" si="8"/>
        <v>0</v>
      </c>
      <c r="M21" s="22">
        <f t="shared" si="9"/>
        <v>0</v>
      </c>
    </row>
    <row r="22" spans="1:13" ht="23.15" customHeight="1" x14ac:dyDescent="0.3">
      <c r="A22" s="15"/>
      <c r="B22" s="16"/>
      <c r="C22" s="17">
        <f t="shared" si="0"/>
        <v>0</v>
      </c>
      <c r="D22" s="16"/>
      <c r="E22" s="18">
        <f t="shared" si="1"/>
        <v>0</v>
      </c>
      <c r="F22" s="19">
        <f t="shared" si="2"/>
        <v>0</v>
      </c>
      <c r="G22" s="20">
        <f t="shared" si="3"/>
        <v>0</v>
      </c>
      <c r="H22" s="19">
        <f t="shared" si="4"/>
        <v>0</v>
      </c>
      <c r="I22" s="21" t="e">
        <f t="shared" si="5"/>
        <v>#DIV/0!</v>
      </c>
      <c r="J22" s="21" t="e">
        <f t="shared" si="6"/>
        <v>#DIV/0!</v>
      </c>
      <c r="K22" s="21">
        <f t="shared" si="7"/>
        <v>0</v>
      </c>
      <c r="L22" s="21">
        <f t="shared" si="8"/>
        <v>0</v>
      </c>
      <c r="M22" s="22">
        <f t="shared" si="9"/>
        <v>0</v>
      </c>
    </row>
    <row r="23" spans="1:13" ht="23.15" customHeight="1" x14ac:dyDescent="0.3">
      <c r="A23" s="15"/>
      <c r="B23" s="16"/>
      <c r="C23" s="17">
        <f t="shared" si="0"/>
        <v>0</v>
      </c>
      <c r="D23" s="16"/>
      <c r="E23" s="18">
        <f t="shared" si="1"/>
        <v>0</v>
      </c>
      <c r="F23" s="19">
        <f t="shared" si="2"/>
        <v>0</v>
      </c>
      <c r="G23" s="20">
        <f t="shared" si="3"/>
        <v>0</v>
      </c>
      <c r="H23" s="19">
        <f t="shared" si="4"/>
        <v>0</v>
      </c>
      <c r="I23" s="21" t="e">
        <f t="shared" si="5"/>
        <v>#DIV/0!</v>
      </c>
      <c r="J23" s="21" t="e">
        <f t="shared" si="6"/>
        <v>#DIV/0!</v>
      </c>
      <c r="K23" s="21">
        <f t="shared" si="7"/>
        <v>0</v>
      </c>
      <c r="L23" s="21">
        <f t="shared" si="8"/>
        <v>0</v>
      </c>
      <c r="M23" s="22">
        <f t="shared" si="9"/>
        <v>0</v>
      </c>
    </row>
    <row r="24" spans="1:13" ht="23.15" customHeight="1" x14ac:dyDescent="0.3">
      <c r="A24" s="15"/>
      <c r="B24" s="16"/>
      <c r="C24" s="17">
        <f t="shared" si="0"/>
        <v>0</v>
      </c>
      <c r="D24" s="16"/>
      <c r="E24" s="18">
        <f t="shared" si="1"/>
        <v>0</v>
      </c>
      <c r="F24" s="19">
        <f t="shared" si="2"/>
        <v>0</v>
      </c>
      <c r="G24" s="20">
        <f t="shared" si="3"/>
        <v>0</v>
      </c>
      <c r="H24" s="19">
        <f t="shared" si="4"/>
        <v>0</v>
      </c>
      <c r="I24" s="21" t="e">
        <f t="shared" si="5"/>
        <v>#DIV/0!</v>
      </c>
      <c r="J24" s="21" t="e">
        <f t="shared" si="6"/>
        <v>#DIV/0!</v>
      </c>
      <c r="K24" s="21">
        <f t="shared" si="7"/>
        <v>0</v>
      </c>
      <c r="L24" s="21">
        <f t="shared" si="8"/>
        <v>0</v>
      </c>
      <c r="M24" s="22">
        <f t="shared" si="9"/>
        <v>0</v>
      </c>
    </row>
    <row r="25" spans="1:13" ht="23.15" customHeight="1" x14ac:dyDescent="0.3">
      <c r="A25" s="15"/>
      <c r="B25" s="16"/>
      <c r="C25" s="17">
        <f t="shared" si="0"/>
        <v>0</v>
      </c>
      <c r="D25" s="16"/>
      <c r="E25" s="18">
        <f t="shared" si="1"/>
        <v>0</v>
      </c>
      <c r="F25" s="19">
        <f t="shared" si="2"/>
        <v>0</v>
      </c>
      <c r="G25" s="20">
        <f t="shared" si="3"/>
        <v>0</v>
      </c>
      <c r="H25" s="19">
        <f t="shared" si="4"/>
        <v>0</v>
      </c>
      <c r="I25" s="21" t="e">
        <f t="shared" si="5"/>
        <v>#DIV/0!</v>
      </c>
      <c r="J25" s="21" t="e">
        <f t="shared" si="6"/>
        <v>#DIV/0!</v>
      </c>
      <c r="K25" s="21">
        <f t="shared" si="7"/>
        <v>0</v>
      </c>
      <c r="L25" s="21">
        <f t="shared" si="8"/>
        <v>0</v>
      </c>
      <c r="M25" s="22">
        <f t="shared" si="9"/>
        <v>0</v>
      </c>
    </row>
    <row r="26" spans="1:13" ht="23.15" customHeight="1" x14ac:dyDescent="0.3">
      <c r="A26" s="15"/>
      <c r="B26" s="16"/>
      <c r="C26" s="17">
        <f t="shared" si="0"/>
        <v>0</v>
      </c>
      <c r="D26" s="16"/>
      <c r="E26" s="18">
        <f t="shared" si="1"/>
        <v>0</v>
      </c>
      <c r="F26" s="19">
        <f t="shared" si="2"/>
        <v>0</v>
      </c>
      <c r="G26" s="20">
        <f t="shared" si="3"/>
        <v>0</v>
      </c>
      <c r="H26" s="19">
        <f t="shared" si="4"/>
        <v>0</v>
      </c>
      <c r="I26" s="21" t="e">
        <f t="shared" si="5"/>
        <v>#DIV/0!</v>
      </c>
      <c r="J26" s="21" t="e">
        <f t="shared" si="6"/>
        <v>#DIV/0!</v>
      </c>
      <c r="K26" s="21">
        <f t="shared" si="7"/>
        <v>0</v>
      </c>
      <c r="L26" s="21">
        <f t="shared" si="8"/>
        <v>0</v>
      </c>
      <c r="M26" s="22">
        <f t="shared" si="9"/>
        <v>0</v>
      </c>
    </row>
    <row r="27" spans="1:13" ht="23.15" customHeight="1" x14ac:dyDescent="0.3">
      <c r="A27" s="15"/>
      <c r="B27" s="16"/>
      <c r="C27" s="17">
        <f t="shared" si="0"/>
        <v>0</v>
      </c>
      <c r="D27" s="16"/>
      <c r="E27" s="18">
        <f t="shared" si="1"/>
        <v>0</v>
      </c>
      <c r="F27" s="19">
        <f t="shared" si="2"/>
        <v>0</v>
      </c>
      <c r="G27" s="20">
        <f t="shared" si="3"/>
        <v>0</v>
      </c>
      <c r="H27" s="19">
        <f t="shared" si="4"/>
        <v>0</v>
      </c>
      <c r="I27" s="21" t="e">
        <f t="shared" si="5"/>
        <v>#DIV/0!</v>
      </c>
      <c r="J27" s="21" t="e">
        <f t="shared" si="6"/>
        <v>#DIV/0!</v>
      </c>
      <c r="K27" s="21">
        <f t="shared" si="7"/>
        <v>0</v>
      </c>
      <c r="L27" s="21">
        <f t="shared" si="8"/>
        <v>0</v>
      </c>
      <c r="M27" s="22">
        <f t="shared" si="9"/>
        <v>0</v>
      </c>
    </row>
    <row r="28" spans="1:13" ht="23.15" customHeight="1" x14ac:dyDescent="0.3">
      <c r="A28" s="15"/>
      <c r="B28" s="16"/>
      <c r="C28" s="17">
        <f t="shared" si="0"/>
        <v>0</v>
      </c>
      <c r="D28" s="16"/>
      <c r="E28" s="18">
        <f t="shared" si="1"/>
        <v>0</v>
      </c>
      <c r="F28" s="19">
        <f t="shared" si="2"/>
        <v>0</v>
      </c>
      <c r="G28" s="20">
        <f t="shared" si="3"/>
        <v>0</v>
      </c>
      <c r="H28" s="19">
        <f t="shared" si="4"/>
        <v>0</v>
      </c>
      <c r="I28" s="21" t="e">
        <f t="shared" si="5"/>
        <v>#DIV/0!</v>
      </c>
      <c r="J28" s="21" t="e">
        <f t="shared" si="6"/>
        <v>#DIV/0!</v>
      </c>
      <c r="K28" s="21">
        <f t="shared" si="7"/>
        <v>0</v>
      </c>
      <c r="L28" s="21">
        <f t="shared" si="8"/>
        <v>0</v>
      </c>
      <c r="M28" s="22">
        <f t="shared" si="9"/>
        <v>0</v>
      </c>
    </row>
    <row r="29" spans="1:13" ht="23.15" customHeight="1" thickBot="1" x14ac:dyDescent="0.35">
      <c r="A29" s="23"/>
      <c r="B29" s="24"/>
      <c r="C29" s="25">
        <f t="shared" si="0"/>
        <v>0</v>
      </c>
      <c r="D29" s="24"/>
      <c r="E29" s="26">
        <f t="shared" si="1"/>
        <v>0</v>
      </c>
      <c r="F29" s="19">
        <f t="shared" si="2"/>
        <v>0</v>
      </c>
      <c r="G29" s="27">
        <f t="shared" si="3"/>
        <v>0</v>
      </c>
      <c r="H29" s="28">
        <f t="shared" si="4"/>
        <v>0</v>
      </c>
      <c r="I29" s="29" t="e">
        <f t="shared" si="5"/>
        <v>#DIV/0!</v>
      </c>
      <c r="J29" s="29" t="e">
        <f t="shared" si="6"/>
        <v>#DIV/0!</v>
      </c>
      <c r="K29" s="29">
        <f t="shared" si="7"/>
        <v>0</v>
      </c>
      <c r="L29" s="29">
        <f t="shared" si="8"/>
        <v>0</v>
      </c>
      <c r="M29" s="30">
        <f t="shared" si="9"/>
        <v>0</v>
      </c>
    </row>
    <row r="30" spans="1:13" s="38" customFormat="1" ht="32.25" customHeight="1" thickBot="1" x14ac:dyDescent="0.35">
      <c r="A30" s="31" t="s">
        <v>55</v>
      </c>
      <c r="B30" s="32">
        <f>SUM(B11:B29)</f>
        <v>0</v>
      </c>
      <c r="C30" s="32">
        <f>SUM(C11:C29)</f>
        <v>0</v>
      </c>
      <c r="D30" s="32">
        <f>SUM(D11:D29)</f>
        <v>0</v>
      </c>
      <c r="E30" s="33">
        <f t="shared" si="1"/>
        <v>0</v>
      </c>
      <c r="F30" s="32">
        <f t="shared" ref="F30:M30" si="10">SUM(F11:F29)</f>
        <v>0</v>
      </c>
      <c r="G30" s="34">
        <f t="shared" si="10"/>
        <v>0</v>
      </c>
      <c r="H30" s="35">
        <f t="shared" si="10"/>
        <v>0</v>
      </c>
      <c r="I30" s="36" t="e">
        <f t="shared" si="10"/>
        <v>#DIV/0!</v>
      </c>
      <c r="J30" s="36" t="e">
        <f t="shared" si="10"/>
        <v>#DIV/0!</v>
      </c>
      <c r="K30" s="36">
        <f t="shared" si="10"/>
        <v>0</v>
      </c>
      <c r="L30" s="36">
        <f t="shared" si="10"/>
        <v>0</v>
      </c>
      <c r="M30" s="37">
        <f t="shared" si="10"/>
        <v>0</v>
      </c>
    </row>
    <row r="31" spans="1:13" s="38" customFormat="1" x14ac:dyDescent="0.3"/>
    <row r="32" spans="1:13" ht="15.5" x14ac:dyDescent="0.3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4" ht="15.5" x14ac:dyDescent="0.35">
      <c r="A33" s="68" t="s">
        <v>57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4" ht="17.5" x14ac:dyDescent="0.35">
      <c r="A34" s="68" t="s">
        <v>58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4" s="39" customFormat="1" ht="15.5" x14ac:dyDescent="0.35">
      <c r="A35" s="68" t="s">
        <v>59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4" ht="15.5" x14ac:dyDescent="0.35">
      <c r="A36" s="68" t="s">
        <v>65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4" ht="16" customHeight="1" x14ac:dyDescent="0.35">
      <c r="A37" s="68" t="s">
        <v>61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0"/>
    </row>
    <row r="38" spans="1:14" ht="29.25" customHeight="1" x14ac:dyDescent="0.3">
      <c r="A38" s="91" t="s">
        <v>66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4" ht="15.5" x14ac:dyDescent="0.35">
      <c r="A39" s="68" t="s">
        <v>63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 ht="15.5" x14ac:dyDescent="0.35">
      <c r="A40" s="68" t="s">
        <v>64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4" x14ac:dyDescent="0.3">
      <c r="B41" s="3"/>
      <c r="C41" s="3"/>
      <c r="D41" s="3"/>
      <c r="E41" s="3"/>
      <c r="F41" s="3"/>
      <c r="G41" s="3"/>
      <c r="I41" s="3"/>
      <c r="J41" s="3"/>
      <c r="K41" s="3"/>
      <c r="L41" s="3"/>
    </row>
    <row r="43" spans="1:14" x14ac:dyDescent="0.3">
      <c r="A43" s="41"/>
      <c r="B43" s="42"/>
      <c r="C43" s="42"/>
      <c r="D43" s="3"/>
      <c r="E43" s="3"/>
      <c r="F43" s="3"/>
      <c r="G43" s="3"/>
      <c r="I43" s="3"/>
      <c r="J43" s="3"/>
      <c r="K43" s="3"/>
      <c r="L43" s="3"/>
    </row>
    <row r="44" spans="1:14" x14ac:dyDescent="0.3">
      <c r="B44" s="3"/>
      <c r="C44" s="3"/>
      <c r="D44" s="3"/>
      <c r="E44" s="3"/>
      <c r="F44" s="3"/>
      <c r="G44" s="3"/>
      <c r="I44" s="3"/>
      <c r="J44" s="3"/>
      <c r="K44" s="3"/>
      <c r="L44" s="3"/>
    </row>
    <row r="45" spans="1:14" x14ac:dyDescent="0.3">
      <c r="E45" s="3"/>
      <c r="F45" s="3"/>
      <c r="G45" s="3"/>
      <c r="I45" s="3"/>
      <c r="J45" s="3"/>
      <c r="K45" s="3"/>
      <c r="L45" s="3"/>
    </row>
    <row r="46" spans="1:14" x14ac:dyDescent="0.3">
      <c r="B46" s="3"/>
      <c r="C46" s="3"/>
      <c r="D46" s="3"/>
      <c r="E46" s="3"/>
      <c r="F46" s="3"/>
      <c r="G46" s="3"/>
      <c r="I46" s="3"/>
      <c r="J46" s="3"/>
      <c r="K46" s="3"/>
      <c r="L46" s="3"/>
    </row>
    <row r="47" spans="1:14" x14ac:dyDescent="0.3">
      <c r="B47" s="3"/>
      <c r="C47" s="3"/>
      <c r="D47" s="3"/>
      <c r="E47" s="3"/>
      <c r="F47" s="3"/>
      <c r="G47" s="3"/>
      <c r="I47" s="3"/>
      <c r="J47" s="3"/>
      <c r="K47" s="3"/>
      <c r="L47" s="3"/>
    </row>
    <row r="48" spans="1:14" x14ac:dyDescent="0.3">
      <c r="B48" s="3"/>
      <c r="C48" s="3"/>
      <c r="D48" s="3"/>
      <c r="E48" s="3"/>
      <c r="F48" s="3"/>
      <c r="G48" s="3"/>
      <c r="I48" s="3"/>
      <c r="J48" s="3"/>
      <c r="K48" s="3"/>
      <c r="L48" s="3"/>
    </row>
    <row r="49" spans="2:14" x14ac:dyDescent="0.3">
      <c r="B49" s="3"/>
      <c r="C49" s="3"/>
      <c r="D49" s="3"/>
      <c r="E49" s="3"/>
      <c r="F49" s="3"/>
      <c r="G49" s="3"/>
      <c r="I49" s="3"/>
      <c r="J49" s="3"/>
      <c r="K49" s="3"/>
      <c r="L49" s="3"/>
    </row>
    <row r="50" spans="2:14" x14ac:dyDescent="0.3">
      <c r="B50" s="3"/>
      <c r="C50" s="3"/>
      <c r="D50" s="3"/>
      <c r="E50" s="3"/>
      <c r="F50" s="3"/>
      <c r="G50" s="3"/>
      <c r="I50" s="3"/>
      <c r="J50" s="3"/>
      <c r="K50" s="3"/>
      <c r="L50" s="3"/>
    </row>
    <row r="51" spans="2:14" x14ac:dyDescent="0.3">
      <c r="B51" s="3"/>
      <c r="C51" s="3"/>
      <c r="D51" s="3"/>
      <c r="E51" s="3"/>
      <c r="F51" s="3"/>
      <c r="G51" s="3"/>
      <c r="I51" s="3"/>
      <c r="J51" s="3"/>
      <c r="K51" s="3"/>
      <c r="L51" s="3"/>
    </row>
    <row r="52" spans="2:14" x14ac:dyDescent="0.3">
      <c r="B52" s="3"/>
      <c r="C52" s="3"/>
      <c r="D52" s="3"/>
      <c r="E52" s="3"/>
      <c r="F52" s="3"/>
      <c r="G52" s="3"/>
      <c r="I52" s="3"/>
      <c r="J52" s="3"/>
      <c r="K52" s="3"/>
      <c r="L52" s="3"/>
    </row>
    <row r="53" spans="2:14" x14ac:dyDescent="0.3">
      <c r="B53" s="3"/>
      <c r="C53" s="3"/>
      <c r="D53" s="3"/>
      <c r="E53" s="3"/>
      <c r="F53" s="3"/>
      <c r="G53" s="3"/>
      <c r="I53" s="3"/>
      <c r="J53" s="3"/>
      <c r="K53" s="3"/>
      <c r="L53" s="3"/>
    </row>
    <row r="54" spans="2:14" x14ac:dyDescent="0.3">
      <c r="B54" s="3"/>
      <c r="C54" s="3"/>
      <c r="D54" s="3"/>
      <c r="E54" s="3"/>
      <c r="F54" s="3"/>
      <c r="G54" s="3"/>
      <c r="I54" s="3"/>
      <c r="J54" s="3"/>
      <c r="K54" s="3"/>
      <c r="L54" s="3"/>
    </row>
    <row r="55" spans="2:14" x14ac:dyDescent="0.3">
      <c r="B55" s="3"/>
      <c r="C55" s="3"/>
      <c r="D55" s="3"/>
      <c r="E55" s="3"/>
      <c r="F55" s="3"/>
      <c r="G55" s="3"/>
      <c r="I55" s="3"/>
      <c r="J55" s="3"/>
      <c r="K55" s="3"/>
      <c r="L55" s="3"/>
    </row>
    <row r="56" spans="2:14" x14ac:dyDescent="0.3">
      <c r="B56" s="3"/>
      <c r="C56" s="3"/>
      <c r="D56" s="3"/>
      <c r="E56" s="3"/>
      <c r="F56" s="3"/>
      <c r="G56" s="3"/>
      <c r="I56" s="3"/>
      <c r="J56" s="3"/>
      <c r="K56" s="3"/>
      <c r="L56" s="3"/>
    </row>
    <row r="57" spans="2:14" x14ac:dyDescent="0.3">
      <c r="E57" s="3"/>
      <c r="F57" s="3"/>
      <c r="G57" s="3"/>
      <c r="I57" s="3"/>
      <c r="J57" s="3"/>
      <c r="K57" s="3"/>
      <c r="L57" s="3"/>
    </row>
    <row r="58" spans="2:14" x14ac:dyDescent="0.3">
      <c r="B58" s="3"/>
      <c r="C58" s="3"/>
      <c r="D58" s="3"/>
      <c r="E58" s="3"/>
      <c r="F58" s="3"/>
      <c r="G58" s="3"/>
      <c r="I58" s="3"/>
      <c r="J58" s="3"/>
      <c r="K58" s="3"/>
      <c r="L58" s="3"/>
    </row>
    <row r="59" spans="2:14" x14ac:dyDescent="0.3">
      <c r="B59" s="3"/>
      <c r="C59" s="3"/>
      <c r="D59" s="3"/>
      <c r="E59" s="3"/>
      <c r="F59" s="3"/>
      <c r="G59" s="3"/>
      <c r="I59" s="3"/>
      <c r="J59" s="3"/>
      <c r="K59" s="3"/>
      <c r="L59" s="3"/>
    </row>
    <row r="60" spans="2:14" x14ac:dyDescent="0.3">
      <c r="B60" s="3"/>
      <c r="C60" s="3"/>
      <c r="D60" s="3"/>
      <c r="E60" s="3"/>
      <c r="F60" s="3"/>
      <c r="G60" s="3"/>
      <c r="I60" s="3"/>
      <c r="J60" s="3"/>
      <c r="K60" s="3"/>
      <c r="L60" s="3"/>
      <c r="N60" s="43"/>
    </row>
    <row r="61" spans="2:14" x14ac:dyDescent="0.3">
      <c r="B61" s="3"/>
      <c r="C61" s="3"/>
      <c r="D61" s="3"/>
      <c r="E61" s="3"/>
      <c r="F61" s="3"/>
      <c r="G61" s="3"/>
      <c r="I61" s="3"/>
      <c r="J61" s="3"/>
      <c r="K61" s="3"/>
      <c r="L61" s="3"/>
      <c r="N61" s="43"/>
    </row>
    <row r="62" spans="2:14" x14ac:dyDescent="0.3">
      <c r="B62" s="3"/>
      <c r="C62" s="3"/>
      <c r="D62" s="3"/>
      <c r="E62" s="3"/>
      <c r="F62" s="3"/>
      <c r="G62" s="3"/>
      <c r="I62" s="3"/>
      <c r="J62" s="3"/>
      <c r="K62" s="3"/>
      <c r="L62" s="3"/>
      <c r="N62" s="43"/>
    </row>
    <row r="63" spans="2:14" x14ac:dyDescent="0.3">
      <c r="B63" s="3"/>
      <c r="C63" s="3"/>
      <c r="D63" s="3"/>
      <c r="E63" s="3"/>
      <c r="F63" s="3"/>
      <c r="G63" s="3"/>
      <c r="I63" s="3"/>
      <c r="J63" s="3"/>
      <c r="K63" s="3"/>
      <c r="L63" s="3"/>
    </row>
    <row r="64" spans="2:14" x14ac:dyDescent="0.3">
      <c r="B64" s="3"/>
      <c r="C64" s="3"/>
      <c r="D64" s="3"/>
      <c r="E64" s="3"/>
      <c r="F64" s="3"/>
      <c r="G64" s="3"/>
      <c r="I64" s="3"/>
      <c r="J64" s="3"/>
      <c r="K64" s="3"/>
      <c r="L64" s="3"/>
    </row>
    <row r="65" spans="2:12" x14ac:dyDescent="0.3">
      <c r="B65" s="3"/>
      <c r="C65" s="3"/>
      <c r="D65" s="3"/>
      <c r="E65" s="3"/>
      <c r="F65" s="3"/>
      <c r="G65" s="3"/>
      <c r="I65" s="3"/>
      <c r="J65" s="3"/>
      <c r="K65" s="3"/>
      <c r="L65" s="3"/>
    </row>
    <row r="66" spans="2:12" x14ac:dyDescent="0.3">
      <c r="E66" s="3"/>
      <c r="F66" s="3"/>
      <c r="G66" s="3"/>
      <c r="I66" s="3"/>
      <c r="J66" s="3"/>
      <c r="K66" s="3"/>
      <c r="L66" s="3"/>
    </row>
    <row r="67" spans="2:12" x14ac:dyDescent="0.3">
      <c r="E67" s="3"/>
      <c r="F67" s="3"/>
      <c r="G67" s="3"/>
      <c r="I67" s="3"/>
      <c r="J67" s="3"/>
      <c r="K67" s="3"/>
      <c r="L67" s="3"/>
    </row>
    <row r="68" spans="2:12" x14ac:dyDescent="0.3">
      <c r="E68" s="3"/>
      <c r="F68" s="3"/>
      <c r="G68" s="3"/>
      <c r="I68" s="3"/>
      <c r="J68" s="3"/>
      <c r="K68" s="3"/>
      <c r="L68" s="3"/>
    </row>
    <row r="69" spans="2:12" x14ac:dyDescent="0.3">
      <c r="E69" s="3"/>
      <c r="F69" s="3"/>
      <c r="G69" s="3"/>
      <c r="I69" s="3"/>
      <c r="J69" s="3"/>
      <c r="K69" s="3"/>
      <c r="L69" s="3"/>
    </row>
    <row r="70" spans="2:12" x14ac:dyDescent="0.3">
      <c r="E70" s="3"/>
      <c r="F70" s="3"/>
      <c r="G70" s="3"/>
      <c r="I70" s="3"/>
      <c r="J70" s="3"/>
      <c r="K70" s="3"/>
      <c r="L70" s="3"/>
    </row>
    <row r="71" spans="2:12" x14ac:dyDescent="0.3">
      <c r="E71" s="3"/>
      <c r="F71" s="3"/>
      <c r="G71" s="3"/>
      <c r="I71" s="3"/>
      <c r="J71" s="3"/>
      <c r="K71" s="3"/>
      <c r="L71" s="3"/>
    </row>
    <row r="72" spans="2:12" x14ac:dyDescent="0.3">
      <c r="E72" s="3"/>
      <c r="F72" s="3"/>
      <c r="G72" s="3"/>
      <c r="I72" s="3"/>
      <c r="J72" s="3"/>
      <c r="K72" s="3"/>
      <c r="L72" s="3"/>
    </row>
    <row r="73" spans="2:12" x14ac:dyDescent="0.3">
      <c r="E73" s="3"/>
      <c r="F73" s="3"/>
      <c r="G73" s="3"/>
      <c r="I73" s="3"/>
      <c r="J73" s="3"/>
      <c r="K73" s="3"/>
      <c r="L73" s="3"/>
    </row>
    <row r="74" spans="2:12" x14ac:dyDescent="0.3">
      <c r="E74" s="3"/>
      <c r="F74" s="3"/>
      <c r="G74" s="3"/>
      <c r="I74" s="3"/>
      <c r="J74" s="3"/>
      <c r="K74" s="3"/>
      <c r="L74" s="3"/>
    </row>
    <row r="75" spans="2:12" x14ac:dyDescent="0.3">
      <c r="E75" s="3"/>
      <c r="F75" s="3"/>
      <c r="G75" s="3"/>
      <c r="I75" s="3"/>
      <c r="J75" s="3"/>
      <c r="K75" s="3"/>
      <c r="L75" s="3"/>
    </row>
    <row r="76" spans="2:12" x14ac:dyDescent="0.3">
      <c r="E76" s="3"/>
      <c r="F76" s="3"/>
      <c r="G76" s="3"/>
      <c r="I76" s="3"/>
      <c r="J76" s="3"/>
      <c r="K76" s="3"/>
      <c r="L76" s="3"/>
    </row>
    <row r="77" spans="2:12" x14ac:dyDescent="0.3">
      <c r="E77" s="3"/>
      <c r="F77" s="3"/>
      <c r="G77" s="3"/>
      <c r="I77" s="3"/>
      <c r="J77" s="3"/>
      <c r="K77" s="3"/>
      <c r="L77" s="3"/>
    </row>
    <row r="78" spans="2:12" x14ac:dyDescent="0.3">
      <c r="E78" s="3"/>
      <c r="F78" s="3"/>
      <c r="G78" s="3"/>
      <c r="I78" s="3"/>
      <c r="J78" s="3"/>
      <c r="K78" s="3"/>
      <c r="L78" s="3"/>
    </row>
  </sheetData>
  <sheetProtection password="CA57" sheet="1" objects="1" scenarios="1"/>
  <mergeCells count="21">
    <mergeCell ref="A6:B6"/>
    <mergeCell ref="F9:G9"/>
    <mergeCell ref="H9:M9"/>
    <mergeCell ref="H7:M7"/>
    <mergeCell ref="A36:M36"/>
    <mergeCell ref="A7:B7"/>
    <mergeCell ref="A8:B8"/>
    <mergeCell ref="A40:M40"/>
    <mergeCell ref="A32:M32"/>
    <mergeCell ref="A33:M33"/>
    <mergeCell ref="A34:M34"/>
    <mergeCell ref="A35:M35"/>
    <mergeCell ref="A37:M37"/>
    <mergeCell ref="A39:M39"/>
    <mergeCell ref="A38:M38"/>
    <mergeCell ref="A3:D3"/>
    <mergeCell ref="G3:J3"/>
    <mergeCell ref="L3:N3"/>
    <mergeCell ref="B5:C5"/>
    <mergeCell ref="D5:H5"/>
    <mergeCell ref="I5:J5"/>
  </mergeCells>
  <phoneticPr fontId="0" type="noConversion"/>
  <pageMargins left="0.78740157499999996" right="0.78740157499999996" top="0.35" bottom="0.3" header="0.18" footer="0.16"/>
  <pageSetup paperSize="9" scale="60" orientation="landscape"/>
  <headerFooter alignWithMargins="0"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ée un document." ma:contentTypeScope="" ma:versionID="e433d169e979257ac23a9f92ce728cbb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0324ebb62c9eff74e323bf89805e8b00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33692-E77B-4E46-86CB-64232F68D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3A49-39C9-45BB-A6B0-0744FE571AB2}">
  <ds:schemaRefs>
    <ds:schemaRef ds:uri="http://purl.org/dc/elements/1.1/"/>
    <ds:schemaRef ds:uri="http://purl.org/dc/dcmitype/"/>
    <ds:schemaRef ds:uri="http://schemas.openxmlformats.org/package/2006/metadata/core-properties"/>
    <ds:schemaRef ds:uri="4ce68754-2828-4c2b-add2-13759625a169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5fbca8d8-f704-4dc4-bd7d-e57aff069ba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009F7CD-84EB-486A-B9F0-85682FC1F23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 lire avant utilisation</vt:lpstr>
      <vt:lpstr>Exemple</vt:lpstr>
      <vt:lpstr>District A</vt:lpstr>
      <vt:lpstr>District B</vt:lpstr>
      <vt:lpstr>District C</vt:lpstr>
      <vt:lpstr>District D</vt:lpstr>
      <vt:lpstr>District E</vt:lpstr>
      <vt:lpstr>Feuille vierge</vt:lpstr>
      <vt:lpstr>'A lire avant utilisation'!OLE_LINK2</vt:lpstr>
      <vt:lpstr>'A lire avant utilisation'!Print_Area</vt:lpstr>
      <vt:lpstr>'District A'!Print_Area</vt:lpstr>
      <vt:lpstr>'District B'!Print_Area</vt:lpstr>
      <vt:lpstr>'District C'!Print_Area</vt:lpstr>
      <vt:lpstr>'District D'!Print_Area</vt:lpstr>
      <vt:lpstr>'District E'!Print_Area</vt:lpstr>
      <vt:lpstr>Exemple!Print_Area</vt:lpstr>
      <vt:lpstr>'Feuille vierge'!Print_Area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Elisabeth LESAOUT</cp:lastModifiedBy>
  <cp:revision/>
  <dcterms:created xsi:type="dcterms:W3CDTF">1996-10-21T11:03:58Z</dcterms:created>
  <dcterms:modified xsi:type="dcterms:W3CDTF">2026-05-12T12:07:24Z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