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fintl.sharepoint.com/sites/MeaslesGuidelinerevision2024/Shared Documents/FINAL _ NE PAS MODIFIER/ToolBox_Final_English/Excel files/Appendices in Excel/Final/"/>
    </mc:Choice>
  </mc:AlternateContent>
  <xr:revisionPtr revIDLastSave="0" documentId="8_{319BE992-F555-4F14-9354-7BE50A32E52E}" xr6:coauthVersionLast="47" xr6:coauthVersionMax="47" xr10:uidLastSave="{00000000-0000-0000-0000-000000000000}"/>
  <bookViews>
    <workbookView xWindow="-110" yWindow="-110" windowWidth="19420" windowHeight="11500" activeTab="32" xr2:uid="{00000000-000D-0000-FFFF-FFFF00000000}"/>
  </bookViews>
  <sheets>
    <sheet name=" Read before use" sheetId="53" r:id="rId1"/>
    <sheet name=" Manual summary sheet for Vacci" sheetId="67" r:id="rId2"/>
    <sheet name=" Summary District" sheetId="15" r:id="rId3"/>
    <sheet name=" Vaccination summary example" sheetId="74" r:id="rId4"/>
    <sheet name="Location A" sheetId="56" r:id="rId5"/>
    <sheet name="Location B" sheetId="57" r:id="rId6"/>
    <sheet name="Location C" sheetId="58" r:id="rId7"/>
    <sheet name="Location D" sheetId="59" r:id="rId8"/>
    <sheet name="Location E" sheetId="60" r:id="rId9"/>
    <sheet name="Location F" sheetId="61" r:id="rId10"/>
    <sheet name="Location G" sheetId="62" r:id="rId11"/>
    <sheet name="Location H" sheetId="64" r:id="rId12"/>
    <sheet name="Location I" sheetId="65" r:id="rId13"/>
    <sheet name="Location J" sheetId="66" r:id="rId14"/>
    <sheet name="Location K" sheetId="69" r:id="rId15"/>
    <sheet name="Location L" sheetId="70" r:id="rId16"/>
    <sheet name="Location M" sheetId="71" r:id="rId17"/>
    <sheet name="Location N" sheetId="72" r:id="rId18"/>
    <sheet name="Location O" sheetId="76" r:id="rId19"/>
    <sheet name="Location P" sheetId="77" r:id="rId20"/>
    <sheet name="Location Q" sheetId="78" r:id="rId21"/>
    <sheet name="Location R" sheetId="79" r:id="rId22"/>
    <sheet name="Location S" sheetId="80" r:id="rId23"/>
    <sheet name="Location T" sheetId="81" r:id="rId24"/>
    <sheet name="Location U" sheetId="82" r:id="rId25"/>
    <sheet name="Location V" sheetId="83" r:id="rId26"/>
    <sheet name="Location W" sheetId="84" r:id="rId27"/>
    <sheet name="Location X" sheetId="85" r:id="rId28"/>
    <sheet name="Location Y" sheetId="86" r:id="rId29"/>
    <sheet name="Location Z" sheetId="87" r:id="rId30"/>
    <sheet name="Location AA" sheetId="75" r:id="rId31"/>
    <sheet name="Location BB" sheetId="89" r:id="rId32"/>
    <sheet name="Location CC" sheetId="90" r:id="rId33"/>
    <sheet name="Location DD" sheetId="88" r:id="rId34"/>
    <sheet name="END" sheetId="73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xlnm.Print_Area" localSheetId="1">' Manual summary sheet for Vacci'!$A$1:$K$105</definedName>
    <definedName name="_xlnm.Print_Area" localSheetId="0">'[1]A lire avant utilisation'!$A$1:$I$49</definedName>
    <definedName name="_xlnm.Print_Area" localSheetId="2">'[2]Synth Vacci District  '!$A$1:$Q$38</definedName>
    <definedName name="_xlnm.Print_Area" localSheetId="3">'[3]Récap vacci lieu A'!$A$1:$M$75</definedName>
    <definedName name="_xlnm.Print_Area" localSheetId="34">'[4] Recap vacci lieu O'!$A$1:$M$75</definedName>
    <definedName name="_xlnm.Print_Area" localSheetId="4">'[3]Récap vacci lieu A'!$A$1:$M$75</definedName>
    <definedName name="_xlnm.Print_Area" localSheetId="30">'[5] Recap vacci lieu N'!$A$1:$M$75</definedName>
    <definedName name="_xlnm.Print_Area" localSheetId="5">'[6]Récap vacci lieu B'!$A$1:$M$75</definedName>
    <definedName name="_xlnm.Print_Area" localSheetId="31">'[5] Recap vacci lieu N'!$A$1:$M$75</definedName>
    <definedName name="_xlnm.Print_Area" localSheetId="6">'[7]Récap vacci lieu C'!$A$1:$M$75</definedName>
    <definedName name="_xlnm.Print_Area" localSheetId="32">'[5] Recap vacci lieu N'!$A$1:$M$75</definedName>
    <definedName name="_xlnm.Print_Area" localSheetId="7">'[8]Récap vacci lieu D'!$A$1:$M$75</definedName>
    <definedName name="_xlnm.Print_Area" localSheetId="33">'[5] Recap vacci lieu N'!$A$1:$M$75</definedName>
    <definedName name="_xlnm.Print_Area" localSheetId="8">'[9] Récap vacci lieu E'!$A$1:$M$75</definedName>
    <definedName name="_xlnm.Print_Area" localSheetId="9">'[10] Récap vacci lieu F'!$A$1:$M$75</definedName>
    <definedName name="_xlnm.Print_Area" localSheetId="10">'[11]Récap vacci lieu G'!$A$1:$M$75</definedName>
    <definedName name="_xlnm.Print_Area" localSheetId="11">'[12]Récap vacci lieu H'!$A$1:$M$75</definedName>
    <definedName name="_xlnm.Print_Area" localSheetId="12">'[13]Récap vacci lieu I'!$A$1:$M$75</definedName>
    <definedName name="_xlnm.Print_Area" localSheetId="13">'[14] Recap vacci lieu J'!$A$1:$M$75</definedName>
    <definedName name="_xlnm.Print_Area" localSheetId="14">'[15] Recap vacci lieu K'!$A$1:$M$75</definedName>
    <definedName name="_xlnm.Print_Area" localSheetId="15">'[16] Recap vacci lieu L'!$A$1:$M$75</definedName>
    <definedName name="_xlnm.Print_Area" localSheetId="16">'[17] Recap vacci lieu M'!$A$1:$M$75</definedName>
    <definedName name="_xlnm.Print_Area" localSheetId="17">'[5] Recap vacci lieu N'!$A$1:$M$75</definedName>
    <definedName name="_xlnm.Print_Area" localSheetId="18">'[5] Recap vacci lieu N'!$A$1:$M$75</definedName>
    <definedName name="_xlnm.Print_Area" localSheetId="19">'[5] Recap vacci lieu N'!$A$1:$M$75</definedName>
    <definedName name="_xlnm.Print_Area" localSheetId="20">'[5] Recap vacci lieu N'!$A$1:$M$75</definedName>
    <definedName name="_xlnm.Print_Area" localSheetId="21">'[5] Recap vacci lieu N'!$A$1:$M$75</definedName>
    <definedName name="_xlnm.Print_Area" localSheetId="22">'[5] Recap vacci lieu N'!$A$1:$M$75</definedName>
    <definedName name="_xlnm.Print_Area" localSheetId="23">'[5] Recap vacci lieu N'!$A$1:$M$75</definedName>
    <definedName name="_xlnm.Print_Area" localSheetId="24">'[5] Recap vacci lieu N'!$A$1:$M$75</definedName>
    <definedName name="_xlnm.Print_Area" localSheetId="25">'[5] Recap vacci lieu N'!$A$1:$M$75</definedName>
    <definedName name="_xlnm.Print_Area" localSheetId="26">'[5] Recap vacci lieu N'!$A$1:$M$75</definedName>
    <definedName name="_xlnm.Print_Area" localSheetId="27">'[5] Recap vacci lieu N'!$A$1:$M$75</definedName>
    <definedName name="_xlnm.Print_Area" localSheetId="28">'[5] Recap vacci lieu N'!$A$1:$M$75</definedName>
    <definedName name="_xlnm.Print_Area" localSheetId="29">'[5] Recap vacci lieu N'!$A$1:$M$75</definedName>
    <definedName name="_xlnm.Print_Titles" localSheetId="3">'[3]Récap vacci lieu A'!$2:$5</definedName>
    <definedName name="_xlnm.Print_Titles" localSheetId="34">'[4] Recap vacci lieu O'!$2:$5</definedName>
    <definedName name="_xlnm.Print_Titles" localSheetId="4">'[3]Récap vacci lieu A'!$2:$5</definedName>
    <definedName name="_xlnm.Print_Titles" localSheetId="30">'[5] Recap vacci lieu N'!$2:$5</definedName>
    <definedName name="_xlnm.Print_Titles" localSheetId="5">'[6]Récap vacci lieu B'!$2:$5</definedName>
    <definedName name="_xlnm.Print_Titles" localSheetId="31">'[5] Recap vacci lieu N'!$2:$5</definedName>
    <definedName name="_xlnm.Print_Titles" localSheetId="6">'[7]Récap vacci lieu C'!$2:$5</definedName>
    <definedName name="_xlnm.Print_Titles" localSheetId="32">'[5] Recap vacci lieu N'!$2:$5</definedName>
    <definedName name="_xlnm.Print_Titles" localSheetId="7">'[8]Récap vacci lieu D'!$2:$5</definedName>
    <definedName name="_xlnm.Print_Titles" localSheetId="33">'[5] Recap vacci lieu N'!$2:$5</definedName>
    <definedName name="_xlnm.Print_Titles" localSheetId="8">'[9] Récap vacci lieu E'!$2:$5</definedName>
    <definedName name="_xlnm.Print_Titles" localSheetId="9">'[10] Récap vacci lieu F'!$2:$5</definedName>
    <definedName name="_xlnm.Print_Titles" localSheetId="10">'[11]Récap vacci lieu G'!$2:$5</definedName>
    <definedName name="_xlnm.Print_Titles" localSheetId="11">'[12]Récap vacci lieu H'!$2:$5</definedName>
    <definedName name="_xlnm.Print_Titles" localSheetId="12">'[13]Récap vacci lieu I'!$2:$5</definedName>
    <definedName name="_xlnm.Print_Titles" localSheetId="13">'[14] Recap vacci lieu J'!$2:$5</definedName>
    <definedName name="_xlnm.Print_Titles" localSheetId="14">'[15] Recap vacci lieu K'!$2:$5</definedName>
    <definedName name="_xlnm.Print_Titles" localSheetId="15">'[16] Recap vacci lieu L'!$2:$5</definedName>
    <definedName name="_xlnm.Print_Titles" localSheetId="16">'[17] Recap vacci lieu M'!$2:$5</definedName>
    <definedName name="_xlnm.Print_Titles" localSheetId="17">'[5] Recap vacci lieu N'!$2:$5</definedName>
    <definedName name="_xlnm.Print_Titles" localSheetId="18">'[5] Recap vacci lieu N'!$2:$5</definedName>
    <definedName name="_xlnm.Print_Titles" localSheetId="19">'[5] Recap vacci lieu N'!$2:$5</definedName>
    <definedName name="_xlnm.Print_Titles" localSheetId="20">'[5] Recap vacci lieu N'!$2:$5</definedName>
    <definedName name="_xlnm.Print_Titles" localSheetId="21">'[5] Recap vacci lieu N'!$2:$5</definedName>
    <definedName name="_xlnm.Print_Titles" localSheetId="22">'[5] Recap vacci lieu N'!$2:$5</definedName>
    <definedName name="_xlnm.Print_Titles" localSheetId="23">'[5] Recap vacci lieu N'!$2:$5</definedName>
    <definedName name="_xlnm.Print_Titles" localSheetId="24">'[5] Recap vacci lieu N'!$2:$5</definedName>
    <definedName name="_xlnm.Print_Titles" localSheetId="25">'[5] Recap vacci lieu N'!$2:$5</definedName>
    <definedName name="_xlnm.Print_Titles" localSheetId="26">'[5] Recap vacci lieu N'!$2:$5</definedName>
    <definedName name="_xlnm.Print_Titles" localSheetId="27">'[5] Recap vacci lieu N'!$2:$5</definedName>
    <definedName name="_xlnm.Print_Titles" localSheetId="28">'[5] Recap vacci lieu N'!$2:$5</definedName>
    <definedName name="_xlnm.Print_Titles" localSheetId="29">'[5] Recap vacci lieu N'!$2:$5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15" l="1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G15" i="73"/>
  <c r="J61" i="73"/>
  <c r="S61" i="73"/>
  <c r="O11" i="73"/>
  <c r="T61" i="73"/>
  <c r="M70" i="73"/>
  <c r="M69" i="73"/>
  <c r="M68" i="73"/>
  <c r="M67" i="73"/>
  <c r="C65" i="73"/>
  <c r="I15" i="73"/>
  <c r="I61" i="73"/>
  <c r="I11" i="73"/>
  <c r="I12" i="73"/>
  <c r="Q61" i="73"/>
  <c r="H15" i="73"/>
  <c r="H61" i="73"/>
  <c r="H11" i="73"/>
  <c r="H12" i="73"/>
  <c r="P61" i="73"/>
  <c r="G61" i="73"/>
  <c r="G11" i="73"/>
  <c r="G12" i="73"/>
  <c r="O61" i="73"/>
  <c r="F15" i="73"/>
  <c r="F61" i="73"/>
  <c r="F11" i="73"/>
  <c r="F12" i="73"/>
  <c r="N61" i="73"/>
  <c r="E15" i="73"/>
  <c r="E61" i="73"/>
  <c r="D15" i="73"/>
  <c r="D61" i="73"/>
  <c r="D11" i="73"/>
  <c r="D12" i="73"/>
  <c r="L61" i="73"/>
  <c r="C15" i="73"/>
  <c r="C61" i="73"/>
  <c r="J60" i="73"/>
  <c r="T60" i="73"/>
  <c r="Q60" i="73"/>
  <c r="P60" i="73"/>
  <c r="O60" i="73"/>
  <c r="N60" i="73"/>
  <c r="L60" i="73"/>
  <c r="J59" i="73"/>
  <c r="T59" i="73"/>
  <c r="Q59" i="73"/>
  <c r="P59" i="73"/>
  <c r="O59" i="73"/>
  <c r="N59" i="73"/>
  <c r="L59" i="73"/>
  <c r="J58" i="73"/>
  <c r="T58" i="73"/>
  <c r="Q58" i="73"/>
  <c r="P58" i="73"/>
  <c r="O58" i="73"/>
  <c r="N58" i="73"/>
  <c r="L58" i="73"/>
  <c r="J57" i="73"/>
  <c r="T57" i="73"/>
  <c r="Q57" i="73"/>
  <c r="P57" i="73"/>
  <c r="O57" i="73"/>
  <c r="N57" i="73"/>
  <c r="L57" i="73"/>
  <c r="J56" i="73"/>
  <c r="T56" i="73"/>
  <c r="Q56" i="73"/>
  <c r="P56" i="73"/>
  <c r="O56" i="73"/>
  <c r="N56" i="73"/>
  <c r="L56" i="73"/>
  <c r="J55" i="73"/>
  <c r="T55" i="73"/>
  <c r="Q55" i="73"/>
  <c r="P55" i="73"/>
  <c r="O55" i="73"/>
  <c r="N55" i="73"/>
  <c r="L55" i="73"/>
  <c r="J54" i="73"/>
  <c r="T54" i="73"/>
  <c r="Q54" i="73"/>
  <c r="P54" i="73"/>
  <c r="O54" i="73"/>
  <c r="N54" i="73"/>
  <c r="L54" i="73"/>
  <c r="J53" i="73"/>
  <c r="T53" i="73"/>
  <c r="Q53" i="73"/>
  <c r="P53" i="73"/>
  <c r="O53" i="73"/>
  <c r="N53" i="73"/>
  <c r="L53" i="73"/>
  <c r="J52" i="73"/>
  <c r="T52" i="73"/>
  <c r="Q52" i="73"/>
  <c r="P52" i="73"/>
  <c r="O52" i="73"/>
  <c r="N52" i="73"/>
  <c r="L52" i="73"/>
  <c r="J51" i="73"/>
  <c r="T51" i="73"/>
  <c r="Q51" i="73"/>
  <c r="P51" i="73"/>
  <c r="O51" i="73"/>
  <c r="N51" i="73"/>
  <c r="L51" i="73"/>
  <c r="J50" i="73"/>
  <c r="T50" i="73"/>
  <c r="Q50" i="73"/>
  <c r="P50" i="73"/>
  <c r="O50" i="73"/>
  <c r="N50" i="73"/>
  <c r="L50" i="73"/>
  <c r="J49" i="73"/>
  <c r="T49" i="73"/>
  <c r="Q49" i="73"/>
  <c r="P49" i="73"/>
  <c r="O49" i="73"/>
  <c r="N49" i="73"/>
  <c r="L49" i="73"/>
  <c r="J48" i="73"/>
  <c r="T48" i="73"/>
  <c r="Q48" i="73"/>
  <c r="P48" i="73"/>
  <c r="O48" i="73"/>
  <c r="N48" i="73"/>
  <c r="L48" i="73"/>
  <c r="J47" i="73"/>
  <c r="T47" i="73"/>
  <c r="Q47" i="73"/>
  <c r="P47" i="73"/>
  <c r="O47" i="73"/>
  <c r="N47" i="73"/>
  <c r="L47" i="73"/>
  <c r="J46" i="73"/>
  <c r="T46" i="73"/>
  <c r="Q46" i="73"/>
  <c r="P46" i="73"/>
  <c r="O46" i="73"/>
  <c r="N46" i="73"/>
  <c r="L46" i="73"/>
  <c r="J45" i="73"/>
  <c r="T45" i="73"/>
  <c r="Q45" i="73"/>
  <c r="P45" i="73"/>
  <c r="O45" i="73"/>
  <c r="N45" i="73"/>
  <c r="L45" i="73"/>
  <c r="J44" i="73"/>
  <c r="T44" i="73"/>
  <c r="Q44" i="73"/>
  <c r="P44" i="73"/>
  <c r="O44" i="73"/>
  <c r="N44" i="73"/>
  <c r="L44" i="73"/>
  <c r="J43" i="73"/>
  <c r="T43" i="73"/>
  <c r="Q43" i="73"/>
  <c r="P43" i="73"/>
  <c r="O43" i="73"/>
  <c r="N43" i="73"/>
  <c r="L43" i="73"/>
  <c r="J42" i="73"/>
  <c r="T42" i="73"/>
  <c r="Q42" i="73"/>
  <c r="P42" i="73"/>
  <c r="O42" i="73"/>
  <c r="N42" i="73"/>
  <c r="L42" i="73"/>
  <c r="J41" i="73"/>
  <c r="T41" i="73"/>
  <c r="Q41" i="73"/>
  <c r="P41" i="73"/>
  <c r="O41" i="73"/>
  <c r="N41" i="73"/>
  <c r="L41" i="73"/>
  <c r="J40" i="73"/>
  <c r="T40" i="73"/>
  <c r="Q40" i="73"/>
  <c r="P40" i="73"/>
  <c r="O40" i="73"/>
  <c r="N40" i="73"/>
  <c r="L40" i="73"/>
  <c r="J39" i="73"/>
  <c r="T39" i="73"/>
  <c r="Q39" i="73"/>
  <c r="P39" i="73"/>
  <c r="O39" i="73"/>
  <c r="N39" i="73"/>
  <c r="L39" i="73"/>
  <c r="J38" i="73"/>
  <c r="T38" i="73"/>
  <c r="Q38" i="73"/>
  <c r="P38" i="73"/>
  <c r="O38" i="73"/>
  <c r="N38" i="73"/>
  <c r="L38" i="73"/>
  <c r="J37" i="73"/>
  <c r="T37" i="73"/>
  <c r="Q37" i="73"/>
  <c r="P37" i="73"/>
  <c r="O37" i="73"/>
  <c r="N37" i="73"/>
  <c r="L37" i="73"/>
  <c r="J36" i="73"/>
  <c r="T36" i="73"/>
  <c r="Q36" i="73"/>
  <c r="P36" i="73"/>
  <c r="O36" i="73"/>
  <c r="N36" i="73"/>
  <c r="L36" i="73"/>
  <c r="J35" i="73"/>
  <c r="T35" i="73"/>
  <c r="Q35" i="73"/>
  <c r="P35" i="73"/>
  <c r="O35" i="73"/>
  <c r="N35" i="73"/>
  <c r="L35" i="73"/>
  <c r="J34" i="73"/>
  <c r="T34" i="73"/>
  <c r="Q34" i="73"/>
  <c r="P34" i="73"/>
  <c r="O34" i="73"/>
  <c r="N34" i="73"/>
  <c r="L34" i="73"/>
  <c r="J33" i="73"/>
  <c r="T33" i="73"/>
  <c r="Q33" i="73"/>
  <c r="P33" i="73"/>
  <c r="O33" i="73"/>
  <c r="N33" i="73"/>
  <c r="L33" i="73"/>
  <c r="J32" i="73"/>
  <c r="T32" i="73"/>
  <c r="Q32" i="73"/>
  <c r="P32" i="73"/>
  <c r="O32" i="73"/>
  <c r="N32" i="73"/>
  <c r="L32" i="73"/>
  <c r="J31" i="73"/>
  <c r="T31" i="73"/>
  <c r="Q31" i="73"/>
  <c r="P31" i="73"/>
  <c r="O31" i="73"/>
  <c r="N31" i="73"/>
  <c r="L31" i="73"/>
  <c r="J30" i="73"/>
  <c r="T30" i="73"/>
  <c r="Q30" i="73"/>
  <c r="P30" i="73"/>
  <c r="O30" i="73"/>
  <c r="N30" i="73"/>
  <c r="L30" i="73"/>
  <c r="J29" i="73"/>
  <c r="T29" i="73"/>
  <c r="Q29" i="73"/>
  <c r="P29" i="73"/>
  <c r="O29" i="73"/>
  <c r="N29" i="73"/>
  <c r="L29" i="73"/>
  <c r="J28" i="73"/>
  <c r="T28" i="73"/>
  <c r="Q28" i="73"/>
  <c r="P28" i="73"/>
  <c r="O28" i="73"/>
  <c r="N28" i="73"/>
  <c r="L28" i="73"/>
  <c r="J27" i="73"/>
  <c r="T27" i="73"/>
  <c r="Q27" i="73"/>
  <c r="P27" i="73"/>
  <c r="O27" i="73"/>
  <c r="N27" i="73"/>
  <c r="L27" i="73"/>
  <c r="J26" i="73"/>
  <c r="T26" i="73"/>
  <c r="Q26" i="73"/>
  <c r="P26" i="73"/>
  <c r="O26" i="73"/>
  <c r="N26" i="73"/>
  <c r="L26" i="73"/>
  <c r="J25" i="73"/>
  <c r="T25" i="73"/>
  <c r="Q25" i="73"/>
  <c r="P25" i="73"/>
  <c r="O25" i="73"/>
  <c r="N25" i="73"/>
  <c r="L25" i="73"/>
  <c r="J24" i="73"/>
  <c r="T24" i="73"/>
  <c r="Q24" i="73"/>
  <c r="P24" i="73"/>
  <c r="O24" i="73"/>
  <c r="N24" i="73"/>
  <c r="L24" i="73"/>
  <c r="J23" i="73"/>
  <c r="T23" i="73"/>
  <c r="Q23" i="73"/>
  <c r="P23" i="73"/>
  <c r="O23" i="73"/>
  <c r="N23" i="73"/>
  <c r="L23" i="73"/>
  <c r="J22" i="73"/>
  <c r="T22" i="73"/>
  <c r="Q22" i="73"/>
  <c r="P22" i="73"/>
  <c r="O22" i="73"/>
  <c r="N22" i="73"/>
  <c r="L22" i="73"/>
  <c r="J21" i="73"/>
  <c r="T21" i="73"/>
  <c r="Q21" i="73"/>
  <c r="P21" i="73"/>
  <c r="O21" i="73"/>
  <c r="N21" i="73"/>
  <c r="L21" i="73"/>
  <c r="J20" i="73"/>
  <c r="T20" i="73"/>
  <c r="Q20" i="73"/>
  <c r="P20" i="73"/>
  <c r="O20" i="73"/>
  <c r="N20" i="73"/>
  <c r="L20" i="73"/>
  <c r="J19" i="73"/>
  <c r="T19" i="73"/>
  <c r="Q19" i="73"/>
  <c r="P19" i="73"/>
  <c r="O19" i="73"/>
  <c r="N19" i="73"/>
  <c r="L19" i="73"/>
  <c r="J18" i="73"/>
  <c r="T18" i="73"/>
  <c r="Q18" i="73"/>
  <c r="P18" i="73"/>
  <c r="O18" i="73"/>
  <c r="N18" i="73"/>
  <c r="L18" i="73"/>
  <c r="J17" i="73"/>
  <c r="T17" i="73"/>
  <c r="Q17" i="73"/>
  <c r="P17" i="73"/>
  <c r="O17" i="73"/>
  <c r="N17" i="73"/>
  <c r="L17" i="73"/>
  <c r="J16" i="73"/>
  <c r="T16" i="73"/>
  <c r="Q16" i="73"/>
  <c r="P16" i="73"/>
  <c r="O16" i="73"/>
  <c r="N16" i="73"/>
  <c r="L16" i="73"/>
  <c r="R15" i="73"/>
  <c r="Q15" i="73"/>
  <c r="P15" i="73"/>
  <c r="O15" i="73"/>
  <c r="N15" i="73"/>
  <c r="M15" i="73"/>
  <c r="L15" i="73"/>
  <c r="C11" i="73"/>
  <c r="C12" i="73"/>
  <c r="L7" i="73"/>
  <c r="T5" i="73"/>
  <c r="L5" i="73"/>
  <c r="L4" i="73"/>
  <c r="L3" i="73"/>
  <c r="G15" i="88"/>
  <c r="J61" i="88"/>
  <c r="S61" i="88"/>
  <c r="O11" i="88"/>
  <c r="T61" i="88"/>
  <c r="M70" i="88"/>
  <c r="M69" i="88"/>
  <c r="M68" i="88"/>
  <c r="M67" i="88"/>
  <c r="C65" i="88"/>
  <c r="I15" i="88"/>
  <c r="I61" i="88"/>
  <c r="I11" i="88"/>
  <c r="I12" i="88"/>
  <c r="Q61" i="88"/>
  <c r="H15" i="88"/>
  <c r="H61" i="88"/>
  <c r="H11" i="88"/>
  <c r="H12" i="88"/>
  <c r="P61" i="88"/>
  <c r="G61" i="88"/>
  <c r="G11" i="88"/>
  <c r="G12" i="88"/>
  <c r="O61" i="88"/>
  <c r="F15" i="88"/>
  <c r="F61" i="88"/>
  <c r="F11" i="88"/>
  <c r="F12" i="88"/>
  <c r="N61" i="88"/>
  <c r="E15" i="88"/>
  <c r="E61" i="88"/>
  <c r="D15" i="88"/>
  <c r="D61" i="88"/>
  <c r="D11" i="88"/>
  <c r="D12" i="88"/>
  <c r="L61" i="88"/>
  <c r="C15" i="88"/>
  <c r="C61" i="88"/>
  <c r="J60" i="88"/>
  <c r="T60" i="88"/>
  <c r="Q60" i="88"/>
  <c r="P60" i="88"/>
  <c r="O60" i="88"/>
  <c r="N60" i="88"/>
  <c r="L60" i="88"/>
  <c r="J59" i="88"/>
  <c r="T59" i="88"/>
  <c r="Q59" i="88"/>
  <c r="P59" i="88"/>
  <c r="O59" i="88"/>
  <c r="N59" i="88"/>
  <c r="L59" i="88"/>
  <c r="J58" i="88"/>
  <c r="T58" i="88"/>
  <c r="Q58" i="88"/>
  <c r="P58" i="88"/>
  <c r="O58" i="88"/>
  <c r="N58" i="88"/>
  <c r="L58" i="88"/>
  <c r="J57" i="88"/>
  <c r="T57" i="88"/>
  <c r="Q57" i="88"/>
  <c r="P57" i="88"/>
  <c r="O57" i="88"/>
  <c r="N57" i="88"/>
  <c r="L57" i="88"/>
  <c r="J56" i="88"/>
  <c r="T56" i="88"/>
  <c r="Q56" i="88"/>
  <c r="P56" i="88"/>
  <c r="O56" i="88"/>
  <c r="N56" i="88"/>
  <c r="L56" i="88"/>
  <c r="J55" i="88"/>
  <c r="T55" i="88"/>
  <c r="Q55" i="88"/>
  <c r="P55" i="88"/>
  <c r="O55" i="88"/>
  <c r="N55" i="88"/>
  <c r="L55" i="88"/>
  <c r="J54" i="88"/>
  <c r="T54" i="88"/>
  <c r="Q54" i="88"/>
  <c r="P54" i="88"/>
  <c r="O54" i="88"/>
  <c r="N54" i="88"/>
  <c r="L54" i="88"/>
  <c r="J53" i="88"/>
  <c r="T53" i="88"/>
  <c r="Q53" i="88"/>
  <c r="P53" i="88"/>
  <c r="O53" i="88"/>
  <c r="N53" i="88"/>
  <c r="L53" i="88"/>
  <c r="J52" i="88"/>
  <c r="T52" i="88"/>
  <c r="Q52" i="88"/>
  <c r="P52" i="88"/>
  <c r="O52" i="88"/>
  <c r="N52" i="88"/>
  <c r="L52" i="88"/>
  <c r="J51" i="88"/>
  <c r="T51" i="88"/>
  <c r="Q51" i="88"/>
  <c r="P51" i="88"/>
  <c r="O51" i="88"/>
  <c r="N51" i="88"/>
  <c r="L51" i="88"/>
  <c r="J50" i="88"/>
  <c r="T50" i="88"/>
  <c r="Q50" i="88"/>
  <c r="P50" i="88"/>
  <c r="O50" i="88"/>
  <c r="N50" i="88"/>
  <c r="L50" i="88"/>
  <c r="J49" i="88"/>
  <c r="T49" i="88"/>
  <c r="Q49" i="88"/>
  <c r="P49" i="88"/>
  <c r="O49" i="88"/>
  <c r="N49" i="88"/>
  <c r="L49" i="88"/>
  <c r="J48" i="88"/>
  <c r="T48" i="88"/>
  <c r="Q48" i="88"/>
  <c r="P48" i="88"/>
  <c r="O48" i="88"/>
  <c r="N48" i="88"/>
  <c r="L48" i="88"/>
  <c r="J47" i="88"/>
  <c r="T47" i="88"/>
  <c r="Q47" i="88"/>
  <c r="P47" i="88"/>
  <c r="O47" i="88"/>
  <c r="N47" i="88"/>
  <c r="L47" i="88"/>
  <c r="J46" i="88"/>
  <c r="T46" i="88"/>
  <c r="Q46" i="88"/>
  <c r="P46" i="88"/>
  <c r="O46" i="88"/>
  <c r="N46" i="88"/>
  <c r="L46" i="88"/>
  <c r="J45" i="88"/>
  <c r="T45" i="88"/>
  <c r="Q45" i="88"/>
  <c r="P45" i="88"/>
  <c r="O45" i="88"/>
  <c r="N45" i="88"/>
  <c r="L45" i="88"/>
  <c r="J44" i="88"/>
  <c r="T44" i="88"/>
  <c r="Q44" i="88"/>
  <c r="P44" i="88"/>
  <c r="O44" i="88"/>
  <c r="N44" i="88"/>
  <c r="L44" i="88"/>
  <c r="J43" i="88"/>
  <c r="T43" i="88"/>
  <c r="Q43" i="88"/>
  <c r="P43" i="88"/>
  <c r="O43" i="88"/>
  <c r="N43" i="88"/>
  <c r="L43" i="88"/>
  <c r="J42" i="88"/>
  <c r="T42" i="88"/>
  <c r="Q42" i="88"/>
  <c r="P42" i="88"/>
  <c r="O42" i="88"/>
  <c r="N42" i="88"/>
  <c r="L42" i="88"/>
  <c r="J41" i="88"/>
  <c r="T41" i="88"/>
  <c r="Q41" i="88"/>
  <c r="P41" i="88"/>
  <c r="O41" i="88"/>
  <c r="N41" i="88"/>
  <c r="L41" i="88"/>
  <c r="J40" i="88"/>
  <c r="T40" i="88"/>
  <c r="Q40" i="88"/>
  <c r="P40" i="88"/>
  <c r="O40" i="88"/>
  <c r="N40" i="88"/>
  <c r="L40" i="88"/>
  <c r="J39" i="88"/>
  <c r="T39" i="88"/>
  <c r="Q39" i="88"/>
  <c r="P39" i="88"/>
  <c r="O39" i="88"/>
  <c r="N39" i="88"/>
  <c r="L39" i="88"/>
  <c r="J38" i="88"/>
  <c r="T38" i="88"/>
  <c r="Q38" i="88"/>
  <c r="P38" i="88"/>
  <c r="O38" i="88"/>
  <c r="N38" i="88"/>
  <c r="L38" i="88"/>
  <c r="J37" i="88"/>
  <c r="T37" i="88"/>
  <c r="Q37" i="88"/>
  <c r="P37" i="88"/>
  <c r="O37" i="88"/>
  <c r="N37" i="88"/>
  <c r="L37" i="88"/>
  <c r="J36" i="88"/>
  <c r="T36" i="88"/>
  <c r="Q36" i="88"/>
  <c r="P36" i="88"/>
  <c r="O36" i="88"/>
  <c r="N36" i="88"/>
  <c r="L36" i="88"/>
  <c r="J35" i="88"/>
  <c r="T35" i="88"/>
  <c r="Q35" i="88"/>
  <c r="P35" i="88"/>
  <c r="O35" i="88"/>
  <c r="N35" i="88"/>
  <c r="L35" i="88"/>
  <c r="J34" i="88"/>
  <c r="T34" i="88"/>
  <c r="Q34" i="88"/>
  <c r="P34" i="88"/>
  <c r="O34" i="88"/>
  <c r="N34" i="88"/>
  <c r="L34" i="88"/>
  <c r="J33" i="88"/>
  <c r="T33" i="88"/>
  <c r="Q33" i="88"/>
  <c r="P33" i="88"/>
  <c r="O33" i="88"/>
  <c r="N33" i="88"/>
  <c r="L33" i="88"/>
  <c r="J32" i="88"/>
  <c r="T32" i="88"/>
  <c r="Q32" i="88"/>
  <c r="P32" i="88"/>
  <c r="O32" i="88"/>
  <c r="N32" i="88"/>
  <c r="L32" i="88"/>
  <c r="J31" i="88"/>
  <c r="T31" i="88"/>
  <c r="Q31" i="88"/>
  <c r="P31" i="88"/>
  <c r="O31" i="88"/>
  <c r="N31" i="88"/>
  <c r="L31" i="88"/>
  <c r="J30" i="88"/>
  <c r="T30" i="88"/>
  <c r="Q30" i="88"/>
  <c r="P30" i="88"/>
  <c r="O30" i="88"/>
  <c r="N30" i="88"/>
  <c r="L30" i="88"/>
  <c r="J29" i="88"/>
  <c r="T29" i="88"/>
  <c r="Q29" i="88"/>
  <c r="P29" i="88"/>
  <c r="O29" i="88"/>
  <c r="N29" i="88"/>
  <c r="L29" i="88"/>
  <c r="J28" i="88"/>
  <c r="T28" i="88"/>
  <c r="Q28" i="88"/>
  <c r="P28" i="88"/>
  <c r="O28" i="88"/>
  <c r="N28" i="88"/>
  <c r="L28" i="88"/>
  <c r="J27" i="88"/>
  <c r="T27" i="88"/>
  <c r="Q27" i="88"/>
  <c r="P27" i="88"/>
  <c r="O27" i="88"/>
  <c r="N27" i="88"/>
  <c r="L27" i="88"/>
  <c r="J26" i="88"/>
  <c r="T26" i="88"/>
  <c r="Q26" i="88"/>
  <c r="P26" i="88"/>
  <c r="O26" i="88"/>
  <c r="N26" i="88"/>
  <c r="L26" i="88"/>
  <c r="J25" i="88"/>
  <c r="T25" i="88"/>
  <c r="Q25" i="88"/>
  <c r="P25" i="88"/>
  <c r="O25" i="88"/>
  <c r="N25" i="88"/>
  <c r="L25" i="88"/>
  <c r="J24" i="88"/>
  <c r="T24" i="88"/>
  <c r="Q24" i="88"/>
  <c r="P24" i="88"/>
  <c r="O24" i="88"/>
  <c r="N24" i="88"/>
  <c r="L24" i="88"/>
  <c r="J23" i="88"/>
  <c r="T23" i="88"/>
  <c r="Q23" i="88"/>
  <c r="P23" i="88"/>
  <c r="O23" i="88"/>
  <c r="N23" i="88"/>
  <c r="L23" i="88"/>
  <c r="J22" i="88"/>
  <c r="T22" i="88"/>
  <c r="Q22" i="88"/>
  <c r="P22" i="88"/>
  <c r="O22" i="88"/>
  <c r="N22" i="88"/>
  <c r="L22" i="88"/>
  <c r="J21" i="88"/>
  <c r="T21" i="88"/>
  <c r="Q21" i="88"/>
  <c r="P21" i="88"/>
  <c r="O21" i="88"/>
  <c r="N21" i="88"/>
  <c r="L21" i="88"/>
  <c r="J20" i="88"/>
  <c r="T20" i="88"/>
  <c r="Q20" i="88"/>
  <c r="P20" i="88"/>
  <c r="O20" i="88"/>
  <c r="N20" i="88"/>
  <c r="L20" i="88"/>
  <c r="J19" i="88"/>
  <c r="T19" i="88"/>
  <c r="Q19" i="88"/>
  <c r="P19" i="88"/>
  <c r="O19" i="88"/>
  <c r="N19" i="88"/>
  <c r="L19" i="88"/>
  <c r="J18" i="88"/>
  <c r="T18" i="88"/>
  <c r="Q18" i="88"/>
  <c r="P18" i="88"/>
  <c r="O18" i="88"/>
  <c r="N18" i="88"/>
  <c r="L18" i="88"/>
  <c r="J17" i="88"/>
  <c r="T17" i="88"/>
  <c r="Q17" i="88"/>
  <c r="P17" i="88"/>
  <c r="O17" i="88"/>
  <c r="N17" i="88"/>
  <c r="L17" i="88"/>
  <c r="J16" i="88"/>
  <c r="T16" i="88"/>
  <c r="Q16" i="88"/>
  <c r="P16" i="88"/>
  <c r="O16" i="88"/>
  <c r="N16" i="88"/>
  <c r="L16" i="88"/>
  <c r="R15" i="88"/>
  <c r="Q15" i="88"/>
  <c r="P15" i="88"/>
  <c r="O15" i="88"/>
  <c r="N15" i="88"/>
  <c r="M15" i="88"/>
  <c r="L15" i="88"/>
  <c r="C11" i="88"/>
  <c r="C12" i="88"/>
  <c r="L7" i="88"/>
  <c r="T5" i="88"/>
  <c r="L5" i="88"/>
  <c r="L4" i="88"/>
  <c r="L3" i="88"/>
  <c r="G15" i="90"/>
  <c r="J61" i="90"/>
  <c r="S61" i="90"/>
  <c r="O11" i="90"/>
  <c r="T61" i="90"/>
  <c r="M70" i="90"/>
  <c r="M69" i="90"/>
  <c r="M68" i="90"/>
  <c r="M67" i="90"/>
  <c r="C65" i="90"/>
  <c r="I15" i="90"/>
  <c r="I61" i="90"/>
  <c r="I11" i="90"/>
  <c r="I12" i="90"/>
  <c r="Q61" i="90"/>
  <c r="H15" i="90"/>
  <c r="H61" i="90"/>
  <c r="H11" i="90"/>
  <c r="H12" i="90"/>
  <c r="P61" i="90"/>
  <c r="G61" i="90"/>
  <c r="G11" i="90"/>
  <c r="G12" i="90"/>
  <c r="O61" i="90"/>
  <c r="F15" i="90"/>
  <c r="F61" i="90"/>
  <c r="F11" i="90"/>
  <c r="F12" i="90"/>
  <c r="N61" i="90"/>
  <c r="E15" i="90"/>
  <c r="E61" i="90"/>
  <c r="D15" i="90"/>
  <c r="D61" i="90"/>
  <c r="D11" i="90"/>
  <c r="D12" i="90"/>
  <c r="L61" i="90"/>
  <c r="C15" i="90"/>
  <c r="C61" i="90"/>
  <c r="J60" i="90"/>
  <c r="T60" i="90"/>
  <c r="Q60" i="90"/>
  <c r="P60" i="90"/>
  <c r="O60" i="90"/>
  <c r="N60" i="90"/>
  <c r="L60" i="90"/>
  <c r="J59" i="90"/>
  <c r="T59" i="90"/>
  <c r="Q59" i="90"/>
  <c r="P59" i="90"/>
  <c r="O59" i="90"/>
  <c r="N59" i="90"/>
  <c r="L59" i="90"/>
  <c r="J58" i="90"/>
  <c r="T58" i="90"/>
  <c r="Q58" i="90"/>
  <c r="P58" i="90"/>
  <c r="O58" i="90"/>
  <c r="N58" i="90"/>
  <c r="L58" i="90"/>
  <c r="J57" i="90"/>
  <c r="T57" i="90"/>
  <c r="Q57" i="90"/>
  <c r="P57" i="90"/>
  <c r="O57" i="90"/>
  <c r="N57" i="90"/>
  <c r="L57" i="90"/>
  <c r="J56" i="90"/>
  <c r="T56" i="90"/>
  <c r="Q56" i="90"/>
  <c r="P56" i="90"/>
  <c r="O56" i="90"/>
  <c r="N56" i="90"/>
  <c r="L56" i="90"/>
  <c r="J55" i="90"/>
  <c r="T55" i="90"/>
  <c r="Q55" i="90"/>
  <c r="P55" i="90"/>
  <c r="O55" i="90"/>
  <c r="N55" i="90"/>
  <c r="L55" i="90"/>
  <c r="J54" i="90"/>
  <c r="T54" i="90"/>
  <c r="Q54" i="90"/>
  <c r="P54" i="90"/>
  <c r="O54" i="90"/>
  <c r="N54" i="90"/>
  <c r="L54" i="90"/>
  <c r="J53" i="90"/>
  <c r="T53" i="90"/>
  <c r="Q53" i="90"/>
  <c r="P53" i="90"/>
  <c r="O53" i="90"/>
  <c r="N53" i="90"/>
  <c r="L53" i="90"/>
  <c r="J52" i="90"/>
  <c r="T52" i="90"/>
  <c r="Q52" i="90"/>
  <c r="P52" i="90"/>
  <c r="O52" i="90"/>
  <c r="N52" i="90"/>
  <c r="L52" i="90"/>
  <c r="J51" i="90"/>
  <c r="T51" i="90"/>
  <c r="Q51" i="90"/>
  <c r="P51" i="90"/>
  <c r="O51" i="90"/>
  <c r="N51" i="90"/>
  <c r="L51" i="90"/>
  <c r="J50" i="90"/>
  <c r="T50" i="90"/>
  <c r="Q50" i="90"/>
  <c r="P50" i="90"/>
  <c r="O50" i="90"/>
  <c r="N50" i="90"/>
  <c r="L50" i="90"/>
  <c r="J49" i="90"/>
  <c r="T49" i="90"/>
  <c r="Q49" i="90"/>
  <c r="P49" i="90"/>
  <c r="O49" i="90"/>
  <c r="N49" i="90"/>
  <c r="L49" i="90"/>
  <c r="J48" i="90"/>
  <c r="T48" i="90"/>
  <c r="Q48" i="90"/>
  <c r="P48" i="90"/>
  <c r="O48" i="90"/>
  <c r="N48" i="90"/>
  <c r="L48" i="90"/>
  <c r="J47" i="90"/>
  <c r="T47" i="90"/>
  <c r="Q47" i="90"/>
  <c r="P47" i="90"/>
  <c r="O47" i="90"/>
  <c r="N47" i="90"/>
  <c r="L47" i="90"/>
  <c r="J46" i="90"/>
  <c r="T46" i="90"/>
  <c r="Q46" i="90"/>
  <c r="P46" i="90"/>
  <c r="O46" i="90"/>
  <c r="N46" i="90"/>
  <c r="L46" i="90"/>
  <c r="J45" i="90"/>
  <c r="T45" i="90"/>
  <c r="Q45" i="90"/>
  <c r="P45" i="90"/>
  <c r="O45" i="90"/>
  <c r="N45" i="90"/>
  <c r="L45" i="90"/>
  <c r="J44" i="90"/>
  <c r="T44" i="90"/>
  <c r="Q44" i="90"/>
  <c r="P44" i="90"/>
  <c r="O44" i="90"/>
  <c r="N44" i="90"/>
  <c r="L44" i="90"/>
  <c r="J43" i="90"/>
  <c r="T43" i="90"/>
  <c r="Q43" i="90"/>
  <c r="P43" i="90"/>
  <c r="O43" i="90"/>
  <c r="N43" i="90"/>
  <c r="L43" i="90"/>
  <c r="J42" i="90"/>
  <c r="T42" i="90"/>
  <c r="Q42" i="90"/>
  <c r="P42" i="90"/>
  <c r="O42" i="90"/>
  <c r="N42" i="90"/>
  <c r="L42" i="90"/>
  <c r="J41" i="90"/>
  <c r="T41" i="90"/>
  <c r="Q41" i="90"/>
  <c r="P41" i="90"/>
  <c r="O41" i="90"/>
  <c r="N41" i="90"/>
  <c r="L41" i="90"/>
  <c r="J40" i="90"/>
  <c r="T40" i="90"/>
  <c r="Q40" i="90"/>
  <c r="P40" i="90"/>
  <c r="O40" i="90"/>
  <c r="N40" i="90"/>
  <c r="L40" i="90"/>
  <c r="J39" i="90"/>
  <c r="T39" i="90"/>
  <c r="Q39" i="90"/>
  <c r="P39" i="90"/>
  <c r="O39" i="90"/>
  <c r="N39" i="90"/>
  <c r="L39" i="90"/>
  <c r="J38" i="90"/>
  <c r="T38" i="90"/>
  <c r="Q38" i="90"/>
  <c r="P38" i="90"/>
  <c r="O38" i="90"/>
  <c r="N38" i="90"/>
  <c r="L38" i="90"/>
  <c r="J37" i="90"/>
  <c r="T37" i="90"/>
  <c r="Q37" i="90"/>
  <c r="P37" i="90"/>
  <c r="O37" i="90"/>
  <c r="N37" i="90"/>
  <c r="L37" i="90"/>
  <c r="J36" i="90"/>
  <c r="T36" i="90"/>
  <c r="Q36" i="90"/>
  <c r="P36" i="90"/>
  <c r="O36" i="90"/>
  <c r="N36" i="90"/>
  <c r="L36" i="90"/>
  <c r="J35" i="90"/>
  <c r="T35" i="90"/>
  <c r="Q35" i="90"/>
  <c r="P35" i="90"/>
  <c r="O35" i="90"/>
  <c r="N35" i="90"/>
  <c r="L35" i="90"/>
  <c r="J34" i="90"/>
  <c r="T34" i="90"/>
  <c r="Q34" i="90"/>
  <c r="P34" i="90"/>
  <c r="O34" i="90"/>
  <c r="N34" i="90"/>
  <c r="L34" i="90"/>
  <c r="J33" i="90"/>
  <c r="T33" i="90"/>
  <c r="Q33" i="90"/>
  <c r="P33" i="90"/>
  <c r="O33" i="90"/>
  <c r="N33" i="90"/>
  <c r="L33" i="90"/>
  <c r="J32" i="90"/>
  <c r="T32" i="90"/>
  <c r="Q32" i="90"/>
  <c r="P32" i="90"/>
  <c r="O32" i="90"/>
  <c r="N32" i="90"/>
  <c r="L32" i="90"/>
  <c r="J31" i="90"/>
  <c r="T31" i="90"/>
  <c r="Q31" i="90"/>
  <c r="P31" i="90"/>
  <c r="O31" i="90"/>
  <c r="N31" i="90"/>
  <c r="L31" i="90"/>
  <c r="J30" i="90"/>
  <c r="T30" i="90"/>
  <c r="Q30" i="90"/>
  <c r="P30" i="90"/>
  <c r="O30" i="90"/>
  <c r="N30" i="90"/>
  <c r="L30" i="90"/>
  <c r="J29" i="90"/>
  <c r="T29" i="90"/>
  <c r="Q29" i="90"/>
  <c r="P29" i="90"/>
  <c r="O29" i="90"/>
  <c r="N29" i="90"/>
  <c r="L29" i="90"/>
  <c r="J28" i="90"/>
  <c r="T28" i="90"/>
  <c r="Q28" i="90"/>
  <c r="P28" i="90"/>
  <c r="O28" i="90"/>
  <c r="N28" i="90"/>
  <c r="L28" i="90"/>
  <c r="J27" i="90"/>
  <c r="T27" i="90"/>
  <c r="Q27" i="90"/>
  <c r="P27" i="90"/>
  <c r="O27" i="90"/>
  <c r="N27" i="90"/>
  <c r="L27" i="90"/>
  <c r="J26" i="90"/>
  <c r="T26" i="90"/>
  <c r="Q26" i="90"/>
  <c r="P26" i="90"/>
  <c r="O26" i="90"/>
  <c r="N26" i="90"/>
  <c r="L26" i="90"/>
  <c r="J25" i="90"/>
  <c r="T25" i="90"/>
  <c r="Q25" i="90"/>
  <c r="P25" i="90"/>
  <c r="O25" i="90"/>
  <c r="N25" i="90"/>
  <c r="L25" i="90"/>
  <c r="J24" i="90"/>
  <c r="T24" i="90"/>
  <c r="Q24" i="90"/>
  <c r="P24" i="90"/>
  <c r="O24" i="90"/>
  <c r="N24" i="90"/>
  <c r="L24" i="90"/>
  <c r="J23" i="90"/>
  <c r="T23" i="90"/>
  <c r="Q23" i="90"/>
  <c r="P23" i="90"/>
  <c r="O23" i="90"/>
  <c r="N23" i="90"/>
  <c r="L23" i="90"/>
  <c r="J22" i="90"/>
  <c r="T22" i="90"/>
  <c r="Q22" i="90"/>
  <c r="P22" i="90"/>
  <c r="O22" i="90"/>
  <c r="N22" i="90"/>
  <c r="L22" i="90"/>
  <c r="J21" i="90"/>
  <c r="T21" i="90"/>
  <c r="Q21" i="90"/>
  <c r="P21" i="90"/>
  <c r="O21" i="90"/>
  <c r="N21" i="90"/>
  <c r="L21" i="90"/>
  <c r="J20" i="90"/>
  <c r="T20" i="90"/>
  <c r="Q20" i="90"/>
  <c r="P20" i="90"/>
  <c r="O20" i="90"/>
  <c r="N20" i="90"/>
  <c r="L20" i="90"/>
  <c r="J19" i="90"/>
  <c r="T19" i="90"/>
  <c r="Q19" i="90"/>
  <c r="P19" i="90"/>
  <c r="O19" i="90"/>
  <c r="N19" i="90"/>
  <c r="L19" i="90"/>
  <c r="J18" i="90"/>
  <c r="T18" i="90"/>
  <c r="Q18" i="90"/>
  <c r="P18" i="90"/>
  <c r="O18" i="90"/>
  <c r="N18" i="90"/>
  <c r="L18" i="90"/>
  <c r="J17" i="90"/>
  <c r="T17" i="90"/>
  <c r="Q17" i="90"/>
  <c r="P17" i="90"/>
  <c r="O17" i="90"/>
  <c r="N17" i="90"/>
  <c r="L17" i="90"/>
  <c r="J16" i="90"/>
  <c r="T16" i="90"/>
  <c r="Q16" i="90"/>
  <c r="P16" i="90"/>
  <c r="O16" i="90"/>
  <c r="N16" i="90"/>
  <c r="L16" i="90"/>
  <c r="R15" i="90"/>
  <c r="Q15" i="90"/>
  <c r="P15" i="90"/>
  <c r="O15" i="90"/>
  <c r="N15" i="90"/>
  <c r="M15" i="90"/>
  <c r="L15" i="90"/>
  <c r="C11" i="90"/>
  <c r="C12" i="90"/>
  <c r="L7" i="90"/>
  <c r="T5" i="90"/>
  <c r="L5" i="90"/>
  <c r="L4" i="90"/>
  <c r="L3" i="90"/>
  <c r="G15" i="89"/>
  <c r="J61" i="89"/>
  <c r="S61" i="89"/>
  <c r="O11" i="89"/>
  <c r="T61" i="89"/>
  <c r="M70" i="89"/>
  <c r="M69" i="89"/>
  <c r="M68" i="89"/>
  <c r="M67" i="89"/>
  <c r="C65" i="89"/>
  <c r="I15" i="89"/>
  <c r="I61" i="89"/>
  <c r="I11" i="89"/>
  <c r="I12" i="89"/>
  <c r="Q61" i="89"/>
  <c r="H15" i="89"/>
  <c r="H61" i="89"/>
  <c r="H11" i="89"/>
  <c r="H12" i="89"/>
  <c r="P61" i="89"/>
  <c r="G61" i="89"/>
  <c r="G11" i="89"/>
  <c r="G12" i="89"/>
  <c r="O61" i="89"/>
  <c r="F15" i="89"/>
  <c r="F61" i="89"/>
  <c r="F11" i="89"/>
  <c r="F12" i="89"/>
  <c r="N61" i="89"/>
  <c r="E15" i="89"/>
  <c r="E61" i="89"/>
  <c r="D15" i="89"/>
  <c r="D61" i="89"/>
  <c r="D11" i="89"/>
  <c r="D12" i="89"/>
  <c r="L61" i="89"/>
  <c r="C15" i="89"/>
  <c r="C61" i="89"/>
  <c r="J60" i="89"/>
  <c r="T60" i="89"/>
  <c r="Q60" i="89"/>
  <c r="P60" i="89"/>
  <c r="O60" i="89"/>
  <c r="N60" i="89"/>
  <c r="L60" i="89"/>
  <c r="J59" i="89"/>
  <c r="T59" i="89"/>
  <c r="Q59" i="89"/>
  <c r="P59" i="89"/>
  <c r="O59" i="89"/>
  <c r="N59" i="89"/>
  <c r="L59" i="89"/>
  <c r="J58" i="89"/>
  <c r="T58" i="89"/>
  <c r="Q58" i="89"/>
  <c r="P58" i="89"/>
  <c r="O58" i="89"/>
  <c r="N58" i="89"/>
  <c r="L58" i="89"/>
  <c r="J57" i="89"/>
  <c r="T57" i="89"/>
  <c r="Q57" i="89"/>
  <c r="P57" i="89"/>
  <c r="O57" i="89"/>
  <c r="N57" i="89"/>
  <c r="L57" i="89"/>
  <c r="J56" i="89"/>
  <c r="T56" i="89"/>
  <c r="Q56" i="89"/>
  <c r="P56" i="89"/>
  <c r="O56" i="89"/>
  <c r="N56" i="89"/>
  <c r="L56" i="89"/>
  <c r="J55" i="89"/>
  <c r="T55" i="89"/>
  <c r="Q55" i="89"/>
  <c r="P55" i="89"/>
  <c r="O55" i="89"/>
  <c r="N55" i="89"/>
  <c r="L55" i="89"/>
  <c r="J54" i="89"/>
  <c r="T54" i="89"/>
  <c r="Q54" i="89"/>
  <c r="P54" i="89"/>
  <c r="O54" i="89"/>
  <c r="N54" i="89"/>
  <c r="L54" i="89"/>
  <c r="J53" i="89"/>
  <c r="T53" i="89"/>
  <c r="Q53" i="89"/>
  <c r="P53" i="89"/>
  <c r="O53" i="89"/>
  <c r="N53" i="89"/>
  <c r="L53" i="89"/>
  <c r="J52" i="89"/>
  <c r="T52" i="89"/>
  <c r="Q52" i="89"/>
  <c r="P52" i="89"/>
  <c r="O52" i="89"/>
  <c r="N52" i="89"/>
  <c r="L52" i="89"/>
  <c r="J51" i="89"/>
  <c r="T51" i="89"/>
  <c r="Q51" i="89"/>
  <c r="P51" i="89"/>
  <c r="O51" i="89"/>
  <c r="N51" i="89"/>
  <c r="L51" i="89"/>
  <c r="J50" i="89"/>
  <c r="T50" i="89"/>
  <c r="Q50" i="89"/>
  <c r="P50" i="89"/>
  <c r="O50" i="89"/>
  <c r="N50" i="89"/>
  <c r="L50" i="89"/>
  <c r="J49" i="89"/>
  <c r="T49" i="89"/>
  <c r="Q49" i="89"/>
  <c r="P49" i="89"/>
  <c r="O49" i="89"/>
  <c r="N49" i="89"/>
  <c r="L49" i="89"/>
  <c r="J48" i="89"/>
  <c r="T48" i="89"/>
  <c r="Q48" i="89"/>
  <c r="P48" i="89"/>
  <c r="O48" i="89"/>
  <c r="N48" i="89"/>
  <c r="L48" i="89"/>
  <c r="J47" i="89"/>
  <c r="T47" i="89"/>
  <c r="Q47" i="89"/>
  <c r="P47" i="89"/>
  <c r="O47" i="89"/>
  <c r="N47" i="89"/>
  <c r="L47" i="89"/>
  <c r="J46" i="89"/>
  <c r="T46" i="89"/>
  <c r="Q46" i="89"/>
  <c r="P46" i="89"/>
  <c r="O46" i="89"/>
  <c r="N46" i="89"/>
  <c r="L46" i="89"/>
  <c r="J45" i="89"/>
  <c r="T45" i="89"/>
  <c r="Q45" i="89"/>
  <c r="P45" i="89"/>
  <c r="O45" i="89"/>
  <c r="N45" i="89"/>
  <c r="L45" i="89"/>
  <c r="J44" i="89"/>
  <c r="T44" i="89"/>
  <c r="Q44" i="89"/>
  <c r="P44" i="89"/>
  <c r="O44" i="89"/>
  <c r="N44" i="89"/>
  <c r="L44" i="89"/>
  <c r="J43" i="89"/>
  <c r="T43" i="89"/>
  <c r="Q43" i="89"/>
  <c r="P43" i="89"/>
  <c r="O43" i="89"/>
  <c r="N43" i="89"/>
  <c r="L43" i="89"/>
  <c r="J42" i="89"/>
  <c r="T42" i="89"/>
  <c r="Q42" i="89"/>
  <c r="P42" i="89"/>
  <c r="O42" i="89"/>
  <c r="N42" i="89"/>
  <c r="L42" i="89"/>
  <c r="J41" i="89"/>
  <c r="T41" i="89"/>
  <c r="Q41" i="89"/>
  <c r="P41" i="89"/>
  <c r="O41" i="89"/>
  <c r="N41" i="89"/>
  <c r="L41" i="89"/>
  <c r="J40" i="89"/>
  <c r="T40" i="89"/>
  <c r="Q40" i="89"/>
  <c r="P40" i="89"/>
  <c r="O40" i="89"/>
  <c r="N40" i="89"/>
  <c r="L40" i="89"/>
  <c r="J39" i="89"/>
  <c r="T39" i="89"/>
  <c r="Q39" i="89"/>
  <c r="P39" i="89"/>
  <c r="O39" i="89"/>
  <c r="N39" i="89"/>
  <c r="L39" i="89"/>
  <c r="J38" i="89"/>
  <c r="T38" i="89"/>
  <c r="Q38" i="89"/>
  <c r="P38" i="89"/>
  <c r="O38" i="89"/>
  <c r="N38" i="89"/>
  <c r="L38" i="89"/>
  <c r="J37" i="89"/>
  <c r="T37" i="89"/>
  <c r="Q37" i="89"/>
  <c r="P37" i="89"/>
  <c r="O37" i="89"/>
  <c r="N37" i="89"/>
  <c r="L37" i="89"/>
  <c r="J36" i="89"/>
  <c r="T36" i="89"/>
  <c r="Q36" i="89"/>
  <c r="P36" i="89"/>
  <c r="O36" i="89"/>
  <c r="N36" i="89"/>
  <c r="L36" i="89"/>
  <c r="J35" i="89"/>
  <c r="T35" i="89"/>
  <c r="Q35" i="89"/>
  <c r="P35" i="89"/>
  <c r="O35" i="89"/>
  <c r="N35" i="89"/>
  <c r="L35" i="89"/>
  <c r="J34" i="89"/>
  <c r="T34" i="89"/>
  <c r="Q34" i="89"/>
  <c r="P34" i="89"/>
  <c r="O34" i="89"/>
  <c r="N34" i="89"/>
  <c r="L34" i="89"/>
  <c r="J33" i="89"/>
  <c r="T33" i="89"/>
  <c r="Q33" i="89"/>
  <c r="P33" i="89"/>
  <c r="O33" i="89"/>
  <c r="N33" i="89"/>
  <c r="L33" i="89"/>
  <c r="J32" i="89"/>
  <c r="T32" i="89"/>
  <c r="Q32" i="89"/>
  <c r="P32" i="89"/>
  <c r="O32" i="89"/>
  <c r="N32" i="89"/>
  <c r="L32" i="89"/>
  <c r="J31" i="89"/>
  <c r="T31" i="89"/>
  <c r="Q31" i="89"/>
  <c r="P31" i="89"/>
  <c r="O31" i="89"/>
  <c r="N31" i="89"/>
  <c r="L31" i="89"/>
  <c r="J30" i="89"/>
  <c r="T30" i="89"/>
  <c r="Q30" i="89"/>
  <c r="P30" i="89"/>
  <c r="O30" i="89"/>
  <c r="N30" i="89"/>
  <c r="L30" i="89"/>
  <c r="J29" i="89"/>
  <c r="T29" i="89"/>
  <c r="Q29" i="89"/>
  <c r="P29" i="89"/>
  <c r="O29" i="89"/>
  <c r="N29" i="89"/>
  <c r="L29" i="89"/>
  <c r="J28" i="89"/>
  <c r="T28" i="89"/>
  <c r="Q28" i="89"/>
  <c r="P28" i="89"/>
  <c r="O28" i="89"/>
  <c r="N28" i="89"/>
  <c r="L28" i="89"/>
  <c r="J27" i="89"/>
  <c r="T27" i="89"/>
  <c r="Q27" i="89"/>
  <c r="P27" i="89"/>
  <c r="O27" i="89"/>
  <c r="N27" i="89"/>
  <c r="L27" i="89"/>
  <c r="J26" i="89"/>
  <c r="T26" i="89"/>
  <c r="Q26" i="89"/>
  <c r="P26" i="89"/>
  <c r="O26" i="89"/>
  <c r="N26" i="89"/>
  <c r="L26" i="89"/>
  <c r="J25" i="89"/>
  <c r="T25" i="89"/>
  <c r="Q25" i="89"/>
  <c r="P25" i="89"/>
  <c r="O25" i="89"/>
  <c r="N25" i="89"/>
  <c r="L25" i="89"/>
  <c r="J24" i="89"/>
  <c r="T24" i="89"/>
  <c r="Q24" i="89"/>
  <c r="P24" i="89"/>
  <c r="O24" i="89"/>
  <c r="N24" i="89"/>
  <c r="L24" i="89"/>
  <c r="J23" i="89"/>
  <c r="T23" i="89"/>
  <c r="Q23" i="89"/>
  <c r="P23" i="89"/>
  <c r="O23" i="89"/>
  <c r="N23" i="89"/>
  <c r="L23" i="89"/>
  <c r="J22" i="89"/>
  <c r="T22" i="89"/>
  <c r="Q22" i="89"/>
  <c r="P22" i="89"/>
  <c r="O22" i="89"/>
  <c r="N22" i="89"/>
  <c r="L22" i="89"/>
  <c r="J21" i="89"/>
  <c r="T21" i="89"/>
  <c r="Q21" i="89"/>
  <c r="P21" i="89"/>
  <c r="O21" i="89"/>
  <c r="N21" i="89"/>
  <c r="L21" i="89"/>
  <c r="J20" i="89"/>
  <c r="T20" i="89"/>
  <c r="Q20" i="89"/>
  <c r="P20" i="89"/>
  <c r="O20" i="89"/>
  <c r="N20" i="89"/>
  <c r="L20" i="89"/>
  <c r="J19" i="89"/>
  <c r="T19" i="89"/>
  <c r="Q19" i="89"/>
  <c r="P19" i="89"/>
  <c r="O19" i="89"/>
  <c r="N19" i="89"/>
  <c r="L19" i="89"/>
  <c r="J18" i="89"/>
  <c r="T18" i="89"/>
  <c r="Q18" i="89"/>
  <c r="P18" i="89"/>
  <c r="O18" i="89"/>
  <c r="N18" i="89"/>
  <c r="L18" i="89"/>
  <c r="J17" i="89"/>
  <c r="T17" i="89"/>
  <c r="Q17" i="89"/>
  <c r="P17" i="89"/>
  <c r="O17" i="89"/>
  <c r="N17" i="89"/>
  <c r="L17" i="89"/>
  <c r="J16" i="89"/>
  <c r="T16" i="89"/>
  <c r="Q16" i="89"/>
  <c r="P16" i="89"/>
  <c r="O16" i="89"/>
  <c r="N16" i="89"/>
  <c r="L16" i="89"/>
  <c r="R15" i="89"/>
  <c r="Q15" i="89"/>
  <c r="P15" i="89"/>
  <c r="O15" i="89"/>
  <c r="N15" i="89"/>
  <c r="M15" i="89"/>
  <c r="L15" i="89"/>
  <c r="C11" i="89"/>
  <c r="C12" i="89"/>
  <c r="L7" i="89"/>
  <c r="T5" i="89"/>
  <c r="L5" i="89"/>
  <c r="L4" i="89"/>
  <c r="L3" i="89"/>
  <c r="G15" i="75"/>
  <c r="J61" i="75"/>
  <c r="S61" i="75"/>
  <c r="O11" i="75"/>
  <c r="T61" i="75"/>
  <c r="M70" i="75"/>
  <c r="M69" i="75"/>
  <c r="M68" i="75"/>
  <c r="M67" i="75"/>
  <c r="C65" i="75"/>
  <c r="I15" i="75"/>
  <c r="I61" i="75"/>
  <c r="I11" i="75"/>
  <c r="I12" i="75"/>
  <c r="Q61" i="75"/>
  <c r="H15" i="75"/>
  <c r="H61" i="75"/>
  <c r="H11" i="75"/>
  <c r="H12" i="75"/>
  <c r="P61" i="75"/>
  <c r="G61" i="75"/>
  <c r="G11" i="75"/>
  <c r="G12" i="75"/>
  <c r="O61" i="75"/>
  <c r="F15" i="75"/>
  <c r="F61" i="75"/>
  <c r="F11" i="75"/>
  <c r="F12" i="75"/>
  <c r="N61" i="75"/>
  <c r="E15" i="75"/>
  <c r="E61" i="75"/>
  <c r="D15" i="75"/>
  <c r="D61" i="75"/>
  <c r="D11" i="75"/>
  <c r="D12" i="75"/>
  <c r="L61" i="75"/>
  <c r="C15" i="75"/>
  <c r="C61" i="75"/>
  <c r="J60" i="75"/>
  <c r="T60" i="75"/>
  <c r="Q60" i="75"/>
  <c r="P60" i="75"/>
  <c r="O60" i="75"/>
  <c r="N60" i="75"/>
  <c r="L60" i="75"/>
  <c r="J59" i="75"/>
  <c r="T59" i="75"/>
  <c r="Q59" i="75"/>
  <c r="P59" i="75"/>
  <c r="O59" i="75"/>
  <c r="N59" i="75"/>
  <c r="L59" i="75"/>
  <c r="J58" i="75"/>
  <c r="T58" i="75"/>
  <c r="Q58" i="75"/>
  <c r="P58" i="75"/>
  <c r="O58" i="75"/>
  <c r="N58" i="75"/>
  <c r="L58" i="75"/>
  <c r="J57" i="75"/>
  <c r="T57" i="75"/>
  <c r="Q57" i="75"/>
  <c r="P57" i="75"/>
  <c r="O57" i="75"/>
  <c r="N57" i="75"/>
  <c r="L57" i="75"/>
  <c r="J56" i="75"/>
  <c r="T56" i="75"/>
  <c r="Q56" i="75"/>
  <c r="P56" i="75"/>
  <c r="O56" i="75"/>
  <c r="N56" i="75"/>
  <c r="L56" i="75"/>
  <c r="J55" i="75"/>
  <c r="T55" i="75"/>
  <c r="Q55" i="75"/>
  <c r="P55" i="75"/>
  <c r="O55" i="75"/>
  <c r="N55" i="75"/>
  <c r="L55" i="75"/>
  <c r="J54" i="75"/>
  <c r="T54" i="75"/>
  <c r="Q54" i="75"/>
  <c r="P54" i="75"/>
  <c r="O54" i="75"/>
  <c r="N54" i="75"/>
  <c r="L54" i="75"/>
  <c r="J53" i="75"/>
  <c r="T53" i="75"/>
  <c r="Q53" i="75"/>
  <c r="P53" i="75"/>
  <c r="O53" i="75"/>
  <c r="N53" i="75"/>
  <c r="L53" i="75"/>
  <c r="J52" i="75"/>
  <c r="T52" i="75"/>
  <c r="Q52" i="75"/>
  <c r="P52" i="75"/>
  <c r="O52" i="75"/>
  <c r="N52" i="75"/>
  <c r="L52" i="75"/>
  <c r="J51" i="75"/>
  <c r="T51" i="75"/>
  <c r="Q51" i="75"/>
  <c r="P51" i="75"/>
  <c r="O51" i="75"/>
  <c r="N51" i="75"/>
  <c r="L51" i="75"/>
  <c r="J50" i="75"/>
  <c r="T50" i="75"/>
  <c r="Q50" i="75"/>
  <c r="P50" i="75"/>
  <c r="O50" i="75"/>
  <c r="N50" i="75"/>
  <c r="L50" i="75"/>
  <c r="J49" i="75"/>
  <c r="T49" i="75"/>
  <c r="Q49" i="75"/>
  <c r="P49" i="75"/>
  <c r="O49" i="75"/>
  <c r="N49" i="75"/>
  <c r="L49" i="75"/>
  <c r="J48" i="75"/>
  <c r="T48" i="75"/>
  <c r="Q48" i="75"/>
  <c r="P48" i="75"/>
  <c r="O48" i="75"/>
  <c r="N48" i="75"/>
  <c r="L48" i="75"/>
  <c r="J47" i="75"/>
  <c r="T47" i="75"/>
  <c r="Q47" i="75"/>
  <c r="P47" i="75"/>
  <c r="O47" i="75"/>
  <c r="N47" i="75"/>
  <c r="L47" i="75"/>
  <c r="J46" i="75"/>
  <c r="T46" i="75"/>
  <c r="Q46" i="75"/>
  <c r="P46" i="75"/>
  <c r="O46" i="75"/>
  <c r="N46" i="75"/>
  <c r="L46" i="75"/>
  <c r="J45" i="75"/>
  <c r="T45" i="75"/>
  <c r="Q45" i="75"/>
  <c r="P45" i="75"/>
  <c r="O45" i="75"/>
  <c r="N45" i="75"/>
  <c r="L45" i="75"/>
  <c r="J44" i="75"/>
  <c r="T44" i="75"/>
  <c r="Q44" i="75"/>
  <c r="P44" i="75"/>
  <c r="O44" i="75"/>
  <c r="N44" i="75"/>
  <c r="L44" i="75"/>
  <c r="J43" i="75"/>
  <c r="T43" i="75"/>
  <c r="Q43" i="75"/>
  <c r="P43" i="75"/>
  <c r="O43" i="75"/>
  <c r="N43" i="75"/>
  <c r="L43" i="75"/>
  <c r="J42" i="75"/>
  <c r="T42" i="75"/>
  <c r="Q42" i="75"/>
  <c r="P42" i="75"/>
  <c r="O42" i="75"/>
  <c r="N42" i="75"/>
  <c r="L42" i="75"/>
  <c r="J41" i="75"/>
  <c r="T41" i="75"/>
  <c r="Q41" i="75"/>
  <c r="P41" i="75"/>
  <c r="O41" i="75"/>
  <c r="N41" i="75"/>
  <c r="L41" i="75"/>
  <c r="J40" i="75"/>
  <c r="T40" i="75"/>
  <c r="Q40" i="75"/>
  <c r="P40" i="75"/>
  <c r="O40" i="75"/>
  <c r="N40" i="75"/>
  <c r="L40" i="75"/>
  <c r="J39" i="75"/>
  <c r="T39" i="75"/>
  <c r="Q39" i="75"/>
  <c r="P39" i="75"/>
  <c r="O39" i="75"/>
  <c r="N39" i="75"/>
  <c r="L39" i="75"/>
  <c r="J38" i="75"/>
  <c r="T38" i="75"/>
  <c r="Q38" i="75"/>
  <c r="P38" i="75"/>
  <c r="O38" i="75"/>
  <c r="N38" i="75"/>
  <c r="L38" i="75"/>
  <c r="J37" i="75"/>
  <c r="T37" i="75"/>
  <c r="Q37" i="75"/>
  <c r="P37" i="75"/>
  <c r="O37" i="75"/>
  <c r="N37" i="75"/>
  <c r="L37" i="75"/>
  <c r="J36" i="75"/>
  <c r="T36" i="75"/>
  <c r="Q36" i="75"/>
  <c r="P36" i="75"/>
  <c r="O36" i="75"/>
  <c r="N36" i="75"/>
  <c r="L36" i="75"/>
  <c r="J35" i="75"/>
  <c r="T35" i="75"/>
  <c r="Q35" i="75"/>
  <c r="P35" i="75"/>
  <c r="O35" i="75"/>
  <c r="N35" i="75"/>
  <c r="L35" i="75"/>
  <c r="J34" i="75"/>
  <c r="T34" i="75"/>
  <c r="Q34" i="75"/>
  <c r="P34" i="75"/>
  <c r="O34" i="75"/>
  <c r="N34" i="75"/>
  <c r="L34" i="75"/>
  <c r="J33" i="75"/>
  <c r="T33" i="75"/>
  <c r="Q33" i="75"/>
  <c r="P33" i="75"/>
  <c r="O33" i="75"/>
  <c r="N33" i="75"/>
  <c r="L33" i="75"/>
  <c r="J32" i="75"/>
  <c r="T32" i="75"/>
  <c r="Q32" i="75"/>
  <c r="P32" i="75"/>
  <c r="O32" i="75"/>
  <c r="N32" i="75"/>
  <c r="L32" i="75"/>
  <c r="J31" i="75"/>
  <c r="T31" i="75"/>
  <c r="Q31" i="75"/>
  <c r="P31" i="75"/>
  <c r="O31" i="75"/>
  <c r="N31" i="75"/>
  <c r="L31" i="75"/>
  <c r="J30" i="75"/>
  <c r="T30" i="75"/>
  <c r="Q30" i="75"/>
  <c r="P30" i="75"/>
  <c r="O30" i="75"/>
  <c r="N30" i="75"/>
  <c r="L30" i="75"/>
  <c r="J29" i="75"/>
  <c r="T29" i="75"/>
  <c r="Q29" i="75"/>
  <c r="P29" i="75"/>
  <c r="O29" i="75"/>
  <c r="N29" i="75"/>
  <c r="L29" i="75"/>
  <c r="J28" i="75"/>
  <c r="T28" i="75"/>
  <c r="Q28" i="75"/>
  <c r="P28" i="75"/>
  <c r="O28" i="75"/>
  <c r="N28" i="75"/>
  <c r="L28" i="75"/>
  <c r="J27" i="75"/>
  <c r="T27" i="75"/>
  <c r="Q27" i="75"/>
  <c r="P27" i="75"/>
  <c r="O27" i="75"/>
  <c r="N27" i="75"/>
  <c r="L27" i="75"/>
  <c r="J26" i="75"/>
  <c r="T26" i="75"/>
  <c r="Q26" i="75"/>
  <c r="P26" i="75"/>
  <c r="O26" i="75"/>
  <c r="N26" i="75"/>
  <c r="L26" i="75"/>
  <c r="J25" i="75"/>
  <c r="T25" i="75"/>
  <c r="Q25" i="75"/>
  <c r="P25" i="75"/>
  <c r="O25" i="75"/>
  <c r="N25" i="75"/>
  <c r="L25" i="75"/>
  <c r="J24" i="75"/>
  <c r="T24" i="75"/>
  <c r="Q24" i="75"/>
  <c r="P24" i="75"/>
  <c r="O24" i="75"/>
  <c r="N24" i="75"/>
  <c r="L24" i="75"/>
  <c r="J23" i="75"/>
  <c r="T23" i="75"/>
  <c r="Q23" i="75"/>
  <c r="P23" i="75"/>
  <c r="O23" i="75"/>
  <c r="N23" i="75"/>
  <c r="L23" i="75"/>
  <c r="J22" i="75"/>
  <c r="T22" i="75"/>
  <c r="Q22" i="75"/>
  <c r="P22" i="75"/>
  <c r="O22" i="75"/>
  <c r="N22" i="75"/>
  <c r="L22" i="75"/>
  <c r="J21" i="75"/>
  <c r="T21" i="75"/>
  <c r="Q21" i="75"/>
  <c r="P21" i="75"/>
  <c r="O21" i="75"/>
  <c r="N21" i="75"/>
  <c r="L21" i="75"/>
  <c r="J20" i="75"/>
  <c r="T20" i="75"/>
  <c r="Q20" i="75"/>
  <c r="P20" i="75"/>
  <c r="O20" i="75"/>
  <c r="N20" i="75"/>
  <c r="L20" i="75"/>
  <c r="J19" i="75"/>
  <c r="T19" i="75"/>
  <c r="Q19" i="75"/>
  <c r="P19" i="75"/>
  <c r="O19" i="75"/>
  <c r="N19" i="75"/>
  <c r="L19" i="75"/>
  <c r="J18" i="75"/>
  <c r="T18" i="75"/>
  <c r="Q18" i="75"/>
  <c r="P18" i="75"/>
  <c r="O18" i="75"/>
  <c r="N18" i="75"/>
  <c r="L18" i="75"/>
  <c r="J17" i="75"/>
  <c r="T17" i="75"/>
  <c r="Q17" i="75"/>
  <c r="P17" i="75"/>
  <c r="O17" i="75"/>
  <c r="N17" i="75"/>
  <c r="L17" i="75"/>
  <c r="J16" i="75"/>
  <c r="T16" i="75"/>
  <c r="Q16" i="75"/>
  <c r="P16" i="75"/>
  <c r="O16" i="75"/>
  <c r="N16" i="75"/>
  <c r="L16" i="75"/>
  <c r="R15" i="75"/>
  <c r="Q15" i="75"/>
  <c r="P15" i="75"/>
  <c r="O15" i="75"/>
  <c r="N15" i="75"/>
  <c r="M15" i="75"/>
  <c r="L15" i="75"/>
  <c r="C11" i="75"/>
  <c r="C12" i="75"/>
  <c r="L7" i="75"/>
  <c r="T5" i="75"/>
  <c r="L5" i="75"/>
  <c r="L4" i="75"/>
  <c r="L3" i="75"/>
  <c r="G15" i="87"/>
  <c r="J61" i="87"/>
  <c r="S61" i="87"/>
  <c r="O11" i="87"/>
  <c r="T61" i="87"/>
  <c r="M70" i="87"/>
  <c r="M69" i="87"/>
  <c r="M68" i="87"/>
  <c r="M67" i="87"/>
  <c r="C65" i="87"/>
  <c r="I15" i="87"/>
  <c r="I61" i="87"/>
  <c r="I11" i="87"/>
  <c r="I12" i="87"/>
  <c r="Q61" i="87"/>
  <c r="H15" i="87"/>
  <c r="H61" i="87"/>
  <c r="H11" i="87"/>
  <c r="H12" i="87"/>
  <c r="P61" i="87"/>
  <c r="G61" i="87"/>
  <c r="G11" i="87"/>
  <c r="G12" i="87"/>
  <c r="O61" i="87"/>
  <c r="F15" i="87"/>
  <c r="F61" i="87"/>
  <c r="F11" i="87"/>
  <c r="F12" i="87"/>
  <c r="N61" i="87"/>
  <c r="E15" i="87"/>
  <c r="E61" i="87"/>
  <c r="D15" i="87"/>
  <c r="D61" i="87"/>
  <c r="D11" i="87"/>
  <c r="D12" i="87"/>
  <c r="L61" i="87"/>
  <c r="C15" i="87"/>
  <c r="C61" i="87"/>
  <c r="J60" i="87"/>
  <c r="T60" i="87"/>
  <c r="Q60" i="87"/>
  <c r="P60" i="87"/>
  <c r="O60" i="87"/>
  <c r="N60" i="87"/>
  <c r="L60" i="87"/>
  <c r="J59" i="87"/>
  <c r="T59" i="87"/>
  <c r="Q59" i="87"/>
  <c r="P59" i="87"/>
  <c r="O59" i="87"/>
  <c r="N59" i="87"/>
  <c r="L59" i="87"/>
  <c r="J58" i="87"/>
  <c r="T58" i="87"/>
  <c r="Q58" i="87"/>
  <c r="P58" i="87"/>
  <c r="O58" i="87"/>
  <c r="N58" i="87"/>
  <c r="L58" i="87"/>
  <c r="J57" i="87"/>
  <c r="T57" i="87"/>
  <c r="Q57" i="87"/>
  <c r="P57" i="87"/>
  <c r="O57" i="87"/>
  <c r="N57" i="87"/>
  <c r="L57" i="87"/>
  <c r="J56" i="87"/>
  <c r="T56" i="87"/>
  <c r="Q56" i="87"/>
  <c r="P56" i="87"/>
  <c r="O56" i="87"/>
  <c r="N56" i="87"/>
  <c r="L56" i="87"/>
  <c r="J55" i="87"/>
  <c r="T55" i="87"/>
  <c r="Q55" i="87"/>
  <c r="P55" i="87"/>
  <c r="O55" i="87"/>
  <c r="N55" i="87"/>
  <c r="L55" i="87"/>
  <c r="J54" i="87"/>
  <c r="T54" i="87"/>
  <c r="Q54" i="87"/>
  <c r="P54" i="87"/>
  <c r="O54" i="87"/>
  <c r="N54" i="87"/>
  <c r="L54" i="87"/>
  <c r="J53" i="87"/>
  <c r="T53" i="87"/>
  <c r="Q53" i="87"/>
  <c r="P53" i="87"/>
  <c r="O53" i="87"/>
  <c r="N53" i="87"/>
  <c r="L53" i="87"/>
  <c r="J52" i="87"/>
  <c r="T52" i="87"/>
  <c r="Q52" i="87"/>
  <c r="P52" i="87"/>
  <c r="O52" i="87"/>
  <c r="N52" i="87"/>
  <c r="L52" i="87"/>
  <c r="J51" i="87"/>
  <c r="T51" i="87"/>
  <c r="Q51" i="87"/>
  <c r="P51" i="87"/>
  <c r="O51" i="87"/>
  <c r="N51" i="87"/>
  <c r="L51" i="87"/>
  <c r="J50" i="87"/>
  <c r="T50" i="87"/>
  <c r="Q50" i="87"/>
  <c r="P50" i="87"/>
  <c r="O50" i="87"/>
  <c r="N50" i="87"/>
  <c r="L50" i="87"/>
  <c r="J49" i="87"/>
  <c r="T49" i="87"/>
  <c r="Q49" i="87"/>
  <c r="P49" i="87"/>
  <c r="O49" i="87"/>
  <c r="N49" i="87"/>
  <c r="L49" i="87"/>
  <c r="J48" i="87"/>
  <c r="T48" i="87"/>
  <c r="Q48" i="87"/>
  <c r="P48" i="87"/>
  <c r="O48" i="87"/>
  <c r="N48" i="87"/>
  <c r="L48" i="87"/>
  <c r="J47" i="87"/>
  <c r="T47" i="87"/>
  <c r="Q47" i="87"/>
  <c r="P47" i="87"/>
  <c r="O47" i="87"/>
  <c r="N47" i="87"/>
  <c r="L47" i="87"/>
  <c r="J46" i="87"/>
  <c r="T46" i="87"/>
  <c r="Q46" i="87"/>
  <c r="P46" i="87"/>
  <c r="O46" i="87"/>
  <c r="N46" i="87"/>
  <c r="L46" i="87"/>
  <c r="J45" i="87"/>
  <c r="T45" i="87"/>
  <c r="Q45" i="87"/>
  <c r="P45" i="87"/>
  <c r="O45" i="87"/>
  <c r="N45" i="87"/>
  <c r="L45" i="87"/>
  <c r="J44" i="87"/>
  <c r="T44" i="87"/>
  <c r="Q44" i="87"/>
  <c r="P44" i="87"/>
  <c r="O44" i="87"/>
  <c r="N44" i="87"/>
  <c r="L44" i="87"/>
  <c r="J43" i="87"/>
  <c r="T43" i="87"/>
  <c r="Q43" i="87"/>
  <c r="P43" i="87"/>
  <c r="O43" i="87"/>
  <c r="N43" i="87"/>
  <c r="L43" i="87"/>
  <c r="J42" i="87"/>
  <c r="T42" i="87"/>
  <c r="Q42" i="87"/>
  <c r="P42" i="87"/>
  <c r="O42" i="87"/>
  <c r="N42" i="87"/>
  <c r="L42" i="87"/>
  <c r="J41" i="87"/>
  <c r="T41" i="87"/>
  <c r="Q41" i="87"/>
  <c r="P41" i="87"/>
  <c r="O41" i="87"/>
  <c r="N41" i="87"/>
  <c r="L41" i="87"/>
  <c r="J40" i="87"/>
  <c r="T40" i="87"/>
  <c r="Q40" i="87"/>
  <c r="P40" i="87"/>
  <c r="O40" i="87"/>
  <c r="N40" i="87"/>
  <c r="L40" i="87"/>
  <c r="J39" i="87"/>
  <c r="T39" i="87"/>
  <c r="Q39" i="87"/>
  <c r="P39" i="87"/>
  <c r="O39" i="87"/>
  <c r="N39" i="87"/>
  <c r="L39" i="87"/>
  <c r="J38" i="87"/>
  <c r="T38" i="87"/>
  <c r="Q38" i="87"/>
  <c r="P38" i="87"/>
  <c r="O38" i="87"/>
  <c r="N38" i="87"/>
  <c r="L38" i="87"/>
  <c r="J37" i="87"/>
  <c r="T37" i="87"/>
  <c r="Q37" i="87"/>
  <c r="P37" i="87"/>
  <c r="O37" i="87"/>
  <c r="N37" i="87"/>
  <c r="L37" i="87"/>
  <c r="J36" i="87"/>
  <c r="T36" i="87"/>
  <c r="Q36" i="87"/>
  <c r="P36" i="87"/>
  <c r="O36" i="87"/>
  <c r="N36" i="87"/>
  <c r="L36" i="87"/>
  <c r="J35" i="87"/>
  <c r="T35" i="87"/>
  <c r="Q35" i="87"/>
  <c r="P35" i="87"/>
  <c r="O35" i="87"/>
  <c r="N35" i="87"/>
  <c r="L35" i="87"/>
  <c r="J34" i="87"/>
  <c r="T34" i="87"/>
  <c r="Q34" i="87"/>
  <c r="P34" i="87"/>
  <c r="O34" i="87"/>
  <c r="N34" i="87"/>
  <c r="L34" i="87"/>
  <c r="J33" i="87"/>
  <c r="T33" i="87"/>
  <c r="Q33" i="87"/>
  <c r="P33" i="87"/>
  <c r="O33" i="87"/>
  <c r="N33" i="87"/>
  <c r="L33" i="87"/>
  <c r="J32" i="87"/>
  <c r="T32" i="87"/>
  <c r="Q32" i="87"/>
  <c r="P32" i="87"/>
  <c r="O32" i="87"/>
  <c r="N32" i="87"/>
  <c r="L32" i="87"/>
  <c r="J31" i="87"/>
  <c r="T31" i="87"/>
  <c r="Q31" i="87"/>
  <c r="P31" i="87"/>
  <c r="O31" i="87"/>
  <c r="N31" i="87"/>
  <c r="L31" i="87"/>
  <c r="J30" i="87"/>
  <c r="T30" i="87"/>
  <c r="Q30" i="87"/>
  <c r="P30" i="87"/>
  <c r="O30" i="87"/>
  <c r="N30" i="87"/>
  <c r="L30" i="87"/>
  <c r="J29" i="87"/>
  <c r="T29" i="87"/>
  <c r="Q29" i="87"/>
  <c r="P29" i="87"/>
  <c r="O29" i="87"/>
  <c r="N29" i="87"/>
  <c r="L29" i="87"/>
  <c r="J28" i="87"/>
  <c r="T28" i="87"/>
  <c r="Q28" i="87"/>
  <c r="P28" i="87"/>
  <c r="O28" i="87"/>
  <c r="N28" i="87"/>
  <c r="L28" i="87"/>
  <c r="J27" i="87"/>
  <c r="T27" i="87"/>
  <c r="Q27" i="87"/>
  <c r="P27" i="87"/>
  <c r="O27" i="87"/>
  <c r="N27" i="87"/>
  <c r="L27" i="87"/>
  <c r="J26" i="87"/>
  <c r="T26" i="87"/>
  <c r="Q26" i="87"/>
  <c r="P26" i="87"/>
  <c r="O26" i="87"/>
  <c r="N26" i="87"/>
  <c r="L26" i="87"/>
  <c r="J25" i="87"/>
  <c r="T25" i="87"/>
  <c r="Q25" i="87"/>
  <c r="P25" i="87"/>
  <c r="O25" i="87"/>
  <c r="N25" i="87"/>
  <c r="L25" i="87"/>
  <c r="J24" i="87"/>
  <c r="T24" i="87"/>
  <c r="Q24" i="87"/>
  <c r="P24" i="87"/>
  <c r="O24" i="87"/>
  <c r="N24" i="87"/>
  <c r="L24" i="87"/>
  <c r="J23" i="87"/>
  <c r="T23" i="87"/>
  <c r="Q23" i="87"/>
  <c r="P23" i="87"/>
  <c r="O23" i="87"/>
  <c r="N23" i="87"/>
  <c r="L23" i="87"/>
  <c r="J22" i="87"/>
  <c r="T22" i="87"/>
  <c r="Q22" i="87"/>
  <c r="P22" i="87"/>
  <c r="O22" i="87"/>
  <c r="N22" i="87"/>
  <c r="L22" i="87"/>
  <c r="J21" i="87"/>
  <c r="T21" i="87"/>
  <c r="Q21" i="87"/>
  <c r="P21" i="87"/>
  <c r="O21" i="87"/>
  <c r="N21" i="87"/>
  <c r="L21" i="87"/>
  <c r="J20" i="87"/>
  <c r="T20" i="87"/>
  <c r="Q20" i="87"/>
  <c r="P20" i="87"/>
  <c r="O20" i="87"/>
  <c r="N20" i="87"/>
  <c r="L20" i="87"/>
  <c r="J19" i="87"/>
  <c r="T19" i="87"/>
  <c r="Q19" i="87"/>
  <c r="P19" i="87"/>
  <c r="O19" i="87"/>
  <c r="N19" i="87"/>
  <c r="L19" i="87"/>
  <c r="J18" i="87"/>
  <c r="T18" i="87"/>
  <c r="Q18" i="87"/>
  <c r="P18" i="87"/>
  <c r="O18" i="87"/>
  <c r="N18" i="87"/>
  <c r="L18" i="87"/>
  <c r="J17" i="87"/>
  <c r="T17" i="87"/>
  <c r="Q17" i="87"/>
  <c r="P17" i="87"/>
  <c r="O17" i="87"/>
  <c r="N17" i="87"/>
  <c r="L17" i="87"/>
  <c r="J16" i="87"/>
  <c r="T16" i="87"/>
  <c r="Q16" i="87"/>
  <c r="P16" i="87"/>
  <c r="O16" i="87"/>
  <c r="N16" i="87"/>
  <c r="L16" i="87"/>
  <c r="R15" i="87"/>
  <c r="Q15" i="87"/>
  <c r="P15" i="87"/>
  <c r="O15" i="87"/>
  <c r="N15" i="87"/>
  <c r="M15" i="87"/>
  <c r="L15" i="87"/>
  <c r="C11" i="87"/>
  <c r="C12" i="87"/>
  <c r="L7" i="87"/>
  <c r="T5" i="87"/>
  <c r="L5" i="87"/>
  <c r="L4" i="87"/>
  <c r="L3" i="87"/>
  <c r="G15" i="86"/>
  <c r="J61" i="86"/>
  <c r="S61" i="86"/>
  <c r="O11" i="86"/>
  <c r="T61" i="86"/>
  <c r="M70" i="86"/>
  <c r="M69" i="86"/>
  <c r="M68" i="86"/>
  <c r="M67" i="86"/>
  <c r="C65" i="86"/>
  <c r="I15" i="86"/>
  <c r="I61" i="86"/>
  <c r="I11" i="86"/>
  <c r="I12" i="86"/>
  <c r="Q61" i="86"/>
  <c r="H15" i="86"/>
  <c r="H61" i="86"/>
  <c r="H11" i="86"/>
  <c r="H12" i="86"/>
  <c r="P61" i="86"/>
  <c r="G61" i="86"/>
  <c r="G11" i="86"/>
  <c r="G12" i="86"/>
  <c r="O61" i="86"/>
  <c r="F15" i="86"/>
  <c r="F61" i="86"/>
  <c r="F11" i="86"/>
  <c r="F12" i="86"/>
  <c r="N61" i="86"/>
  <c r="E15" i="86"/>
  <c r="E61" i="86"/>
  <c r="D15" i="86"/>
  <c r="D61" i="86"/>
  <c r="D11" i="86"/>
  <c r="D12" i="86"/>
  <c r="L61" i="86"/>
  <c r="C15" i="86"/>
  <c r="C61" i="86"/>
  <c r="J60" i="86"/>
  <c r="T60" i="86"/>
  <c r="Q60" i="86"/>
  <c r="P60" i="86"/>
  <c r="O60" i="86"/>
  <c r="N60" i="86"/>
  <c r="L60" i="86"/>
  <c r="J59" i="86"/>
  <c r="T59" i="86"/>
  <c r="Q59" i="86"/>
  <c r="P59" i="86"/>
  <c r="O59" i="86"/>
  <c r="N59" i="86"/>
  <c r="L59" i="86"/>
  <c r="J58" i="86"/>
  <c r="T58" i="86"/>
  <c r="Q58" i="86"/>
  <c r="P58" i="86"/>
  <c r="O58" i="86"/>
  <c r="N58" i="86"/>
  <c r="L58" i="86"/>
  <c r="J57" i="86"/>
  <c r="T57" i="86"/>
  <c r="Q57" i="86"/>
  <c r="P57" i="86"/>
  <c r="O57" i="86"/>
  <c r="N57" i="86"/>
  <c r="L57" i="86"/>
  <c r="J56" i="86"/>
  <c r="T56" i="86"/>
  <c r="Q56" i="86"/>
  <c r="P56" i="86"/>
  <c r="O56" i="86"/>
  <c r="N56" i="86"/>
  <c r="L56" i="86"/>
  <c r="J55" i="86"/>
  <c r="T55" i="86"/>
  <c r="Q55" i="86"/>
  <c r="P55" i="86"/>
  <c r="O55" i="86"/>
  <c r="N55" i="86"/>
  <c r="L55" i="86"/>
  <c r="J54" i="86"/>
  <c r="T54" i="86"/>
  <c r="Q54" i="86"/>
  <c r="P54" i="86"/>
  <c r="O54" i="86"/>
  <c r="N54" i="86"/>
  <c r="L54" i="86"/>
  <c r="J53" i="86"/>
  <c r="T53" i="86"/>
  <c r="Q53" i="86"/>
  <c r="P53" i="86"/>
  <c r="O53" i="86"/>
  <c r="N53" i="86"/>
  <c r="L53" i="86"/>
  <c r="J52" i="86"/>
  <c r="T52" i="86"/>
  <c r="Q52" i="86"/>
  <c r="P52" i="86"/>
  <c r="O52" i="86"/>
  <c r="N52" i="86"/>
  <c r="L52" i="86"/>
  <c r="J51" i="86"/>
  <c r="T51" i="86"/>
  <c r="Q51" i="86"/>
  <c r="P51" i="86"/>
  <c r="O51" i="86"/>
  <c r="N51" i="86"/>
  <c r="L51" i="86"/>
  <c r="J50" i="86"/>
  <c r="T50" i="86"/>
  <c r="Q50" i="86"/>
  <c r="P50" i="86"/>
  <c r="O50" i="86"/>
  <c r="N50" i="86"/>
  <c r="L50" i="86"/>
  <c r="J49" i="86"/>
  <c r="T49" i="86"/>
  <c r="Q49" i="86"/>
  <c r="P49" i="86"/>
  <c r="O49" i="86"/>
  <c r="N49" i="86"/>
  <c r="L49" i="86"/>
  <c r="J48" i="86"/>
  <c r="T48" i="86"/>
  <c r="Q48" i="86"/>
  <c r="P48" i="86"/>
  <c r="O48" i="86"/>
  <c r="N48" i="86"/>
  <c r="L48" i="86"/>
  <c r="J47" i="86"/>
  <c r="T47" i="86"/>
  <c r="Q47" i="86"/>
  <c r="P47" i="86"/>
  <c r="O47" i="86"/>
  <c r="N47" i="86"/>
  <c r="L47" i="86"/>
  <c r="J46" i="86"/>
  <c r="T46" i="86"/>
  <c r="Q46" i="86"/>
  <c r="P46" i="86"/>
  <c r="O46" i="86"/>
  <c r="N46" i="86"/>
  <c r="L46" i="86"/>
  <c r="J45" i="86"/>
  <c r="T45" i="86"/>
  <c r="Q45" i="86"/>
  <c r="P45" i="86"/>
  <c r="O45" i="86"/>
  <c r="N45" i="86"/>
  <c r="L45" i="86"/>
  <c r="J44" i="86"/>
  <c r="T44" i="86"/>
  <c r="Q44" i="86"/>
  <c r="P44" i="86"/>
  <c r="O44" i="86"/>
  <c r="N44" i="86"/>
  <c r="L44" i="86"/>
  <c r="J43" i="86"/>
  <c r="T43" i="86"/>
  <c r="Q43" i="86"/>
  <c r="P43" i="86"/>
  <c r="O43" i="86"/>
  <c r="N43" i="86"/>
  <c r="L43" i="86"/>
  <c r="J42" i="86"/>
  <c r="T42" i="86"/>
  <c r="Q42" i="86"/>
  <c r="P42" i="86"/>
  <c r="O42" i="86"/>
  <c r="N42" i="86"/>
  <c r="L42" i="86"/>
  <c r="J41" i="86"/>
  <c r="T41" i="86"/>
  <c r="Q41" i="86"/>
  <c r="P41" i="86"/>
  <c r="O41" i="86"/>
  <c r="N41" i="86"/>
  <c r="L41" i="86"/>
  <c r="J40" i="86"/>
  <c r="T40" i="86"/>
  <c r="Q40" i="86"/>
  <c r="P40" i="86"/>
  <c r="O40" i="86"/>
  <c r="N40" i="86"/>
  <c r="L40" i="86"/>
  <c r="J39" i="86"/>
  <c r="T39" i="86"/>
  <c r="Q39" i="86"/>
  <c r="P39" i="86"/>
  <c r="O39" i="86"/>
  <c r="N39" i="86"/>
  <c r="L39" i="86"/>
  <c r="J38" i="86"/>
  <c r="T38" i="86"/>
  <c r="Q38" i="86"/>
  <c r="P38" i="86"/>
  <c r="O38" i="86"/>
  <c r="N38" i="86"/>
  <c r="L38" i="86"/>
  <c r="J37" i="86"/>
  <c r="T37" i="86"/>
  <c r="Q37" i="86"/>
  <c r="P37" i="86"/>
  <c r="O37" i="86"/>
  <c r="N37" i="86"/>
  <c r="L37" i="86"/>
  <c r="J36" i="86"/>
  <c r="T36" i="86"/>
  <c r="Q36" i="86"/>
  <c r="P36" i="86"/>
  <c r="O36" i="86"/>
  <c r="N36" i="86"/>
  <c r="L36" i="86"/>
  <c r="J35" i="86"/>
  <c r="T35" i="86"/>
  <c r="Q35" i="86"/>
  <c r="P35" i="86"/>
  <c r="O35" i="86"/>
  <c r="N35" i="86"/>
  <c r="L35" i="86"/>
  <c r="J34" i="86"/>
  <c r="T34" i="86"/>
  <c r="Q34" i="86"/>
  <c r="P34" i="86"/>
  <c r="O34" i="86"/>
  <c r="N34" i="86"/>
  <c r="L34" i="86"/>
  <c r="J33" i="86"/>
  <c r="T33" i="86"/>
  <c r="Q33" i="86"/>
  <c r="P33" i="86"/>
  <c r="O33" i="86"/>
  <c r="N33" i="86"/>
  <c r="L33" i="86"/>
  <c r="J32" i="86"/>
  <c r="T32" i="86"/>
  <c r="Q32" i="86"/>
  <c r="P32" i="86"/>
  <c r="O32" i="86"/>
  <c r="N32" i="86"/>
  <c r="L32" i="86"/>
  <c r="J31" i="86"/>
  <c r="T31" i="86"/>
  <c r="Q31" i="86"/>
  <c r="P31" i="86"/>
  <c r="O31" i="86"/>
  <c r="N31" i="86"/>
  <c r="L31" i="86"/>
  <c r="J30" i="86"/>
  <c r="T30" i="86"/>
  <c r="Q30" i="86"/>
  <c r="P30" i="86"/>
  <c r="O30" i="86"/>
  <c r="N30" i="86"/>
  <c r="L30" i="86"/>
  <c r="J29" i="86"/>
  <c r="T29" i="86"/>
  <c r="Q29" i="86"/>
  <c r="P29" i="86"/>
  <c r="O29" i="86"/>
  <c r="N29" i="86"/>
  <c r="L29" i="86"/>
  <c r="J28" i="86"/>
  <c r="T28" i="86"/>
  <c r="Q28" i="86"/>
  <c r="P28" i="86"/>
  <c r="O28" i="86"/>
  <c r="N28" i="86"/>
  <c r="L28" i="86"/>
  <c r="J27" i="86"/>
  <c r="T27" i="86"/>
  <c r="Q27" i="86"/>
  <c r="P27" i="86"/>
  <c r="O27" i="86"/>
  <c r="N27" i="86"/>
  <c r="L27" i="86"/>
  <c r="J26" i="86"/>
  <c r="T26" i="86"/>
  <c r="Q26" i="86"/>
  <c r="P26" i="86"/>
  <c r="O26" i="86"/>
  <c r="N26" i="86"/>
  <c r="L26" i="86"/>
  <c r="J25" i="86"/>
  <c r="T25" i="86"/>
  <c r="Q25" i="86"/>
  <c r="P25" i="86"/>
  <c r="O25" i="86"/>
  <c r="N25" i="86"/>
  <c r="L25" i="86"/>
  <c r="J24" i="86"/>
  <c r="T24" i="86"/>
  <c r="Q24" i="86"/>
  <c r="P24" i="86"/>
  <c r="O24" i="86"/>
  <c r="N24" i="86"/>
  <c r="L24" i="86"/>
  <c r="J23" i="86"/>
  <c r="T23" i="86"/>
  <c r="Q23" i="86"/>
  <c r="P23" i="86"/>
  <c r="O23" i="86"/>
  <c r="N23" i="86"/>
  <c r="L23" i="86"/>
  <c r="J22" i="86"/>
  <c r="T22" i="86"/>
  <c r="Q22" i="86"/>
  <c r="P22" i="86"/>
  <c r="O22" i="86"/>
  <c r="N22" i="86"/>
  <c r="L22" i="86"/>
  <c r="J21" i="86"/>
  <c r="T21" i="86"/>
  <c r="Q21" i="86"/>
  <c r="P21" i="86"/>
  <c r="O21" i="86"/>
  <c r="N21" i="86"/>
  <c r="L21" i="86"/>
  <c r="J20" i="86"/>
  <c r="T20" i="86"/>
  <c r="Q20" i="86"/>
  <c r="P20" i="86"/>
  <c r="O20" i="86"/>
  <c r="N20" i="86"/>
  <c r="L20" i="86"/>
  <c r="J19" i="86"/>
  <c r="T19" i="86"/>
  <c r="Q19" i="86"/>
  <c r="P19" i="86"/>
  <c r="O19" i="86"/>
  <c r="N19" i="86"/>
  <c r="L19" i="86"/>
  <c r="J18" i="86"/>
  <c r="T18" i="86"/>
  <c r="Q18" i="86"/>
  <c r="P18" i="86"/>
  <c r="O18" i="86"/>
  <c r="N18" i="86"/>
  <c r="L18" i="86"/>
  <c r="J17" i="86"/>
  <c r="T17" i="86"/>
  <c r="Q17" i="86"/>
  <c r="P17" i="86"/>
  <c r="O17" i="86"/>
  <c r="N17" i="86"/>
  <c r="L17" i="86"/>
  <c r="J16" i="86"/>
  <c r="T16" i="86"/>
  <c r="Q16" i="86"/>
  <c r="P16" i="86"/>
  <c r="O16" i="86"/>
  <c r="N16" i="86"/>
  <c r="L16" i="86"/>
  <c r="R15" i="86"/>
  <c r="Q15" i="86"/>
  <c r="P15" i="86"/>
  <c r="O15" i="86"/>
  <c r="N15" i="86"/>
  <c r="M15" i="86"/>
  <c r="L15" i="86"/>
  <c r="C11" i="86"/>
  <c r="C12" i="86"/>
  <c r="L7" i="86"/>
  <c r="T5" i="86"/>
  <c r="L5" i="86"/>
  <c r="L4" i="86"/>
  <c r="L3" i="86"/>
  <c r="G15" i="85"/>
  <c r="J61" i="85"/>
  <c r="S61" i="85"/>
  <c r="O11" i="85"/>
  <c r="T61" i="85"/>
  <c r="M70" i="85"/>
  <c r="M69" i="85"/>
  <c r="M68" i="85"/>
  <c r="M67" i="85"/>
  <c r="C65" i="85"/>
  <c r="I15" i="85"/>
  <c r="I61" i="85"/>
  <c r="I11" i="85"/>
  <c r="I12" i="85"/>
  <c r="Q61" i="85"/>
  <c r="H15" i="85"/>
  <c r="H61" i="85"/>
  <c r="H11" i="85"/>
  <c r="H12" i="85"/>
  <c r="P61" i="85"/>
  <c r="G61" i="85"/>
  <c r="G11" i="85"/>
  <c r="G12" i="85"/>
  <c r="O61" i="85"/>
  <c r="F15" i="85"/>
  <c r="F61" i="85"/>
  <c r="F11" i="85"/>
  <c r="F12" i="85"/>
  <c r="N61" i="85"/>
  <c r="E15" i="85"/>
  <c r="E61" i="85"/>
  <c r="D15" i="85"/>
  <c r="D61" i="85"/>
  <c r="D11" i="85"/>
  <c r="D12" i="85"/>
  <c r="L61" i="85"/>
  <c r="C15" i="85"/>
  <c r="C61" i="85"/>
  <c r="J60" i="85"/>
  <c r="T60" i="85"/>
  <c r="Q60" i="85"/>
  <c r="P60" i="85"/>
  <c r="O60" i="85"/>
  <c r="N60" i="85"/>
  <c r="L60" i="85"/>
  <c r="J59" i="85"/>
  <c r="T59" i="85"/>
  <c r="Q59" i="85"/>
  <c r="P59" i="85"/>
  <c r="O59" i="85"/>
  <c r="N59" i="85"/>
  <c r="L59" i="85"/>
  <c r="J58" i="85"/>
  <c r="T58" i="85"/>
  <c r="Q58" i="85"/>
  <c r="P58" i="85"/>
  <c r="O58" i="85"/>
  <c r="N58" i="85"/>
  <c r="L58" i="85"/>
  <c r="J57" i="85"/>
  <c r="T57" i="85"/>
  <c r="Q57" i="85"/>
  <c r="P57" i="85"/>
  <c r="O57" i="85"/>
  <c r="N57" i="85"/>
  <c r="L57" i="85"/>
  <c r="J56" i="85"/>
  <c r="T56" i="85"/>
  <c r="Q56" i="85"/>
  <c r="P56" i="85"/>
  <c r="O56" i="85"/>
  <c r="N56" i="85"/>
  <c r="L56" i="85"/>
  <c r="J55" i="85"/>
  <c r="T55" i="85"/>
  <c r="Q55" i="85"/>
  <c r="P55" i="85"/>
  <c r="O55" i="85"/>
  <c r="N55" i="85"/>
  <c r="L55" i="85"/>
  <c r="J54" i="85"/>
  <c r="T54" i="85"/>
  <c r="Q54" i="85"/>
  <c r="P54" i="85"/>
  <c r="O54" i="85"/>
  <c r="N54" i="85"/>
  <c r="L54" i="85"/>
  <c r="J53" i="85"/>
  <c r="T53" i="85"/>
  <c r="Q53" i="85"/>
  <c r="P53" i="85"/>
  <c r="O53" i="85"/>
  <c r="N53" i="85"/>
  <c r="L53" i="85"/>
  <c r="J52" i="85"/>
  <c r="T52" i="85"/>
  <c r="Q52" i="85"/>
  <c r="P52" i="85"/>
  <c r="O52" i="85"/>
  <c r="N52" i="85"/>
  <c r="L52" i="85"/>
  <c r="J51" i="85"/>
  <c r="T51" i="85"/>
  <c r="Q51" i="85"/>
  <c r="P51" i="85"/>
  <c r="O51" i="85"/>
  <c r="N51" i="85"/>
  <c r="L51" i="85"/>
  <c r="J50" i="85"/>
  <c r="T50" i="85"/>
  <c r="Q50" i="85"/>
  <c r="P50" i="85"/>
  <c r="O50" i="85"/>
  <c r="N50" i="85"/>
  <c r="L50" i="85"/>
  <c r="J49" i="85"/>
  <c r="T49" i="85"/>
  <c r="Q49" i="85"/>
  <c r="P49" i="85"/>
  <c r="O49" i="85"/>
  <c r="N49" i="85"/>
  <c r="L49" i="85"/>
  <c r="J48" i="85"/>
  <c r="T48" i="85"/>
  <c r="Q48" i="85"/>
  <c r="P48" i="85"/>
  <c r="O48" i="85"/>
  <c r="N48" i="85"/>
  <c r="L48" i="85"/>
  <c r="J47" i="85"/>
  <c r="T47" i="85"/>
  <c r="Q47" i="85"/>
  <c r="P47" i="85"/>
  <c r="O47" i="85"/>
  <c r="N47" i="85"/>
  <c r="L47" i="85"/>
  <c r="J46" i="85"/>
  <c r="T46" i="85"/>
  <c r="Q46" i="85"/>
  <c r="P46" i="85"/>
  <c r="O46" i="85"/>
  <c r="N46" i="85"/>
  <c r="L46" i="85"/>
  <c r="J45" i="85"/>
  <c r="T45" i="85"/>
  <c r="Q45" i="85"/>
  <c r="P45" i="85"/>
  <c r="O45" i="85"/>
  <c r="N45" i="85"/>
  <c r="L45" i="85"/>
  <c r="J44" i="85"/>
  <c r="T44" i="85"/>
  <c r="Q44" i="85"/>
  <c r="P44" i="85"/>
  <c r="O44" i="85"/>
  <c r="N44" i="85"/>
  <c r="L44" i="85"/>
  <c r="J43" i="85"/>
  <c r="T43" i="85"/>
  <c r="Q43" i="85"/>
  <c r="P43" i="85"/>
  <c r="O43" i="85"/>
  <c r="N43" i="85"/>
  <c r="L43" i="85"/>
  <c r="J42" i="85"/>
  <c r="T42" i="85"/>
  <c r="Q42" i="85"/>
  <c r="P42" i="85"/>
  <c r="O42" i="85"/>
  <c r="N42" i="85"/>
  <c r="L42" i="85"/>
  <c r="J41" i="85"/>
  <c r="T41" i="85"/>
  <c r="Q41" i="85"/>
  <c r="P41" i="85"/>
  <c r="O41" i="85"/>
  <c r="N41" i="85"/>
  <c r="L41" i="85"/>
  <c r="J40" i="85"/>
  <c r="T40" i="85"/>
  <c r="Q40" i="85"/>
  <c r="P40" i="85"/>
  <c r="O40" i="85"/>
  <c r="N40" i="85"/>
  <c r="L40" i="85"/>
  <c r="J39" i="85"/>
  <c r="T39" i="85"/>
  <c r="Q39" i="85"/>
  <c r="P39" i="85"/>
  <c r="O39" i="85"/>
  <c r="N39" i="85"/>
  <c r="L39" i="85"/>
  <c r="J38" i="85"/>
  <c r="T38" i="85"/>
  <c r="Q38" i="85"/>
  <c r="P38" i="85"/>
  <c r="O38" i="85"/>
  <c r="N38" i="85"/>
  <c r="L38" i="85"/>
  <c r="J37" i="85"/>
  <c r="T37" i="85"/>
  <c r="Q37" i="85"/>
  <c r="P37" i="85"/>
  <c r="O37" i="85"/>
  <c r="N37" i="85"/>
  <c r="L37" i="85"/>
  <c r="J36" i="85"/>
  <c r="T36" i="85"/>
  <c r="Q36" i="85"/>
  <c r="P36" i="85"/>
  <c r="O36" i="85"/>
  <c r="N36" i="85"/>
  <c r="L36" i="85"/>
  <c r="J35" i="85"/>
  <c r="T35" i="85"/>
  <c r="Q35" i="85"/>
  <c r="P35" i="85"/>
  <c r="O35" i="85"/>
  <c r="N35" i="85"/>
  <c r="L35" i="85"/>
  <c r="J34" i="85"/>
  <c r="T34" i="85"/>
  <c r="Q34" i="85"/>
  <c r="P34" i="85"/>
  <c r="O34" i="85"/>
  <c r="N34" i="85"/>
  <c r="L34" i="85"/>
  <c r="J33" i="85"/>
  <c r="T33" i="85"/>
  <c r="Q33" i="85"/>
  <c r="P33" i="85"/>
  <c r="O33" i="85"/>
  <c r="N33" i="85"/>
  <c r="L33" i="85"/>
  <c r="J32" i="85"/>
  <c r="T32" i="85"/>
  <c r="Q32" i="85"/>
  <c r="P32" i="85"/>
  <c r="O32" i="85"/>
  <c r="N32" i="85"/>
  <c r="L32" i="85"/>
  <c r="J31" i="85"/>
  <c r="T31" i="85"/>
  <c r="Q31" i="85"/>
  <c r="P31" i="85"/>
  <c r="O31" i="85"/>
  <c r="N31" i="85"/>
  <c r="L31" i="85"/>
  <c r="J30" i="85"/>
  <c r="T30" i="85"/>
  <c r="Q30" i="85"/>
  <c r="P30" i="85"/>
  <c r="O30" i="85"/>
  <c r="N30" i="85"/>
  <c r="L30" i="85"/>
  <c r="J29" i="85"/>
  <c r="T29" i="85"/>
  <c r="Q29" i="85"/>
  <c r="P29" i="85"/>
  <c r="O29" i="85"/>
  <c r="N29" i="85"/>
  <c r="L29" i="85"/>
  <c r="J28" i="85"/>
  <c r="T28" i="85"/>
  <c r="Q28" i="85"/>
  <c r="P28" i="85"/>
  <c r="O28" i="85"/>
  <c r="N28" i="85"/>
  <c r="L28" i="85"/>
  <c r="J27" i="85"/>
  <c r="T27" i="85"/>
  <c r="Q27" i="85"/>
  <c r="P27" i="85"/>
  <c r="O27" i="85"/>
  <c r="N27" i="85"/>
  <c r="L27" i="85"/>
  <c r="J26" i="85"/>
  <c r="T26" i="85"/>
  <c r="Q26" i="85"/>
  <c r="P26" i="85"/>
  <c r="O26" i="85"/>
  <c r="N26" i="85"/>
  <c r="L26" i="85"/>
  <c r="J25" i="85"/>
  <c r="T25" i="85"/>
  <c r="Q25" i="85"/>
  <c r="P25" i="85"/>
  <c r="O25" i="85"/>
  <c r="N25" i="85"/>
  <c r="L25" i="85"/>
  <c r="J24" i="85"/>
  <c r="T24" i="85"/>
  <c r="Q24" i="85"/>
  <c r="P24" i="85"/>
  <c r="O24" i="85"/>
  <c r="N24" i="85"/>
  <c r="L24" i="85"/>
  <c r="J23" i="85"/>
  <c r="T23" i="85"/>
  <c r="Q23" i="85"/>
  <c r="P23" i="85"/>
  <c r="O23" i="85"/>
  <c r="N23" i="85"/>
  <c r="L23" i="85"/>
  <c r="J22" i="85"/>
  <c r="T22" i="85"/>
  <c r="Q22" i="85"/>
  <c r="P22" i="85"/>
  <c r="O22" i="85"/>
  <c r="N22" i="85"/>
  <c r="L22" i="85"/>
  <c r="J21" i="85"/>
  <c r="T21" i="85"/>
  <c r="Q21" i="85"/>
  <c r="P21" i="85"/>
  <c r="O21" i="85"/>
  <c r="N21" i="85"/>
  <c r="L21" i="85"/>
  <c r="J20" i="85"/>
  <c r="T20" i="85"/>
  <c r="Q20" i="85"/>
  <c r="P20" i="85"/>
  <c r="O20" i="85"/>
  <c r="N20" i="85"/>
  <c r="L20" i="85"/>
  <c r="J19" i="85"/>
  <c r="T19" i="85"/>
  <c r="Q19" i="85"/>
  <c r="P19" i="85"/>
  <c r="O19" i="85"/>
  <c r="N19" i="85"/>
  <c r="L19" i="85"/>
  <c r="J18" i="85"/>
  <c r="T18" i="85"/>
  <c r="Q18" i="85"/>
  <c r="P18" i="85"/>
  <c r="O18" i="85"/>
  <c r="N18" i="85"/>
  <c r="L18" i="85"/>
  <c r="J17" i="85"/>
  <c r="T17" i="85"/>
  <c r="Q17" i="85"/>
  <c r="P17" i="85"/>
  <c r="O17" i="85"/>
  <c r="N17" i="85"/>
  <c r="L17" i="85"/>
  <c r="J16" i="85"/>
  <c r="T16" i="85"/>
  <c r="Q16" i="85"/>
  <c r="P16" i="85"/>
  <c r="O16" i="85"/>
  <c r="N16" i="85"/>
  <c r="L16" i="85"/>
  <c r="R15" i="85"/>
  <c r="Q15" i="85"/>
  <c r="P15" i="85"/>
  <c r="O15" i="85"/>
  <c r="N15" i="85"/>
  <c r="M15" i="85"/>
  <c r="L15" i="85"/>
  <c r="C11" i="85"/>
  <c r="C12" i="85"/>
  <c r="L7" i="85"/>
  <c r="T5" i="85"/>
  <c r="L5" i="85"/>
  <c r="L4" i="85"/>
  <c r="L3" i="85"/>
  <c r="G15" i="84"/>
  <c r="J61" i="84"/>
  <c r="S61" i="84"/>
  <c r="O11" i="84"/>
  <c r="T61" i="84"/>
  <c r="M70" i="84"/>
  <c r="M69" i="84"/>
  <c r="M68" i="84"/>
  <c r="M67" i="84"/>
  <c r="C65" i="84"/>
  <c r="I15" i="84"/>
  <c r="I61" i="84"/>
  <c r="I11" i="84"/>
  <c r="I12" i="84"/>
  <c r="Q61" i="84"/>
  <c r="H15" i="84"/>
  <c r="H61" i="84"/>
  <c r="H11" i="84"/>
  <c r="H12" i="84"/>
  <c r="P61" i="84"/>
  <c r="G61" i="84"/>
  <c r="G11" i="84"/>
  <c r="G12" i="84"/>
  <c r="O61" i="84"/>
  <c r="F15" i="84"/>
  <c r="F61" i="84"/>
  <c r="F11" i="84"/>
  <c r="F12" i="84"/>
  <c r="N61" i="84"/>
  <c r="E15" i="84"/>
  <c r="E61" i="84"/>
  <c r="D15" i="84"/>
  <c r="D61" i="84"/>
  <c r="D11" i="84"/>
  <c r="D12" i="84"/>
  <c r="L61" i="84"/>
  <c r="C15" i="84"/>
  <c r="C61" i="84"/>
  <c r="J60" i="84"/>
  <c r="T60" i="84"/>
  <c r="Q60" i="84"/>
  <c r="P60" i="84"/>
  <c r="O60" i="84"/>
  <c r="N60" i="84"/>
  <c r="L60" i="84"/>
  <c r="J59" i="84"/>
  <c r="T59" i="84"/>
  <c r="Q59" i="84"/>
  <c r="P59" i="84"/>
  <c r="O59" i="84"/>
  <c r="N59" i="84"/>
  <c r="L59" i="84"/>
  <c r="J58" i="84"/>
  <c r="T58" i="84"/>
  <c r="Q58" i="84"/>
  <c r="P58" i="84"/>
  <c r="O58" i="84"/>
  <c r="N58" i="84"/>
  <c r="L58" i="84"/>
  <c r="J57" i="84"/>
  <c r="T57" i="84"/>
  <c r="Q57" i="84"/>
  <c r="P57" i="84"/>
  <c r="O57" i="84"/>
  <c r="N57" i="84"/>
  <c r="L57" i="84"/>
  <c r="J56" i="84"/>
  <c r="T56" i="84"/>
  <c r="Q56" i="84"/>
  <c r="P56" i="84"/>
  <c r="O56" i="84"/>
  <c r="N56" i="84"/>
  <c r="L56" i="84"/>
  <c r="J55" i="84"/>
  <c r="T55" i="84"/>
  <c r="Q55" i="84"/>
  <c r="P55" i="84"/>
  <c r="O55" i="84"/>
  <c r="N55" i="84"/>
  <c r="L55" i="84"/>
  <c r="J54" i="84"/>
  <c r="T54" i="84"/>
  <c r="Q54" i="84"/>
  <c r="P54" i="84"/>
  <c r="O54" i="84"/>
  <c r="N54" i="84"/>
  <c r="L54" i="84"/>
  <c r="J53" i="84"/>
  <c r="T53" i="84"/>
  <c r="Q53" i="84"/>
  <c r="P53" i="84"/>
  <c r="O53" i="84"/>
  <c r="N53" i="84"/>
  <c r="L53" i="84"/>
  <c r="J52" i="84"/>
  <c r="T52" i="84"/>
  <c r="Q52" i="84"/>
  <c r="P52" i="84"/>
  <c r="O52" i="84"/>
  <c r="N52" i="84"/>
  <c r="L52" i="84"/>
  <c r="J51" i="84"/>
  <c r="T51" i="84"/>
  <c r="Q51" i="84"/>
  <c r="P51" i="84"/>
  <c r="O51" i="84"/>
  <c r="N51" i="84"/>
  <c r="L51" i="84"/>
  <c r="J50" i="84"/>
  <c r="T50" i="84"/>
  <c r="Q50" i="84"/>
  <c r="P50" i="84"/>
  <c r="O50" i="84"/>
  <c r="N50" i="84"/>
  <c r="L50" i="84"/>
  <c r="J49" i="84"/>
  <c r="T49" i="84"/>
  <c r="Q49" i="84"/>
  <c r="P49" i="84"/>
  <c r="O49" i="84"/>
  <c r="N49" i="84"/>
  <c r="L49" i="84"/>
  <c r="J48" i="84"/>
  <c r="T48" i="84"/>
  <c r="Q48" i="84"/>
  <c r="P48" i="84"/>
  <c r="O48" i="84"/>
  <c r="N48" i="84"/>
  <c r="L48" i="84"/>
  <c r="J47" i="84"/>
  <c r="T47" i="84"/>
  <c r="Q47" i="84"/>
  <c r="P47" i="84"/>
  <c r="O47" i="84"/>
  <c r="N47" i="84"/>
  <c r="L47" i="84"/>
  <c r="J46" i="84"/>
  <c r="T46" i="84"/>
  <c r="Q46" i="84"/>
  <c r="P46" i="84"/>
  <c r="O46" i="84"/>
  <c r="N46" i="84"/>
  <c r="L46" i="84"/>
  <c r="J45" i="84"/>
  <c r="T45" i="84"/>
  <c r="Q45" i="84"/>
  <c r="P45" i="84"/>
  <c r="O45" i="84"/>
  <c r="N45" i="84"/>
  <c r="L45" i="84"/>
  <c r="J44" i="84"/>
  <c r="T44" i="84"/>
  <c r="Q44" i="84"/>
  <c r="P44" i="84"/>
  <c r="O44" i="84"/>
  <c r="N44" i="84"/>
  <c r="L44" i="84"/>
  <c r="J43" i="84"/>
  <c r="T43" i="84"/>
  <c r="Q43" i="84"/>
  <c r="P43" i="84"/>
  <c r="O43" i="84"/>
  <c r="N43" i="84"/>
  <c r="L43" i="84"/>
  <c r="J42" i="84"/>
  <c r="T42" i="84"/>
  <c r="Q42" i="84"/>
  <c r="P42" i="84"/>
  <c r="O42" i="84"/>
  <c r="N42" i="84"/>
  <c r="L42" i="84"/>
  <c r="J41" i="84"/>
  <c r="T41" i="84"/>
  <c r="Q41" i="84"/>
  <c r="P41" i="84"/>
  <c r="O41" i="84"/>
  <c r="N41" i="84"/>
  <c r="L41" i="84"/>
  <c r="J40" i="84"/>
  <c r="T40" i="84"/>
  <c r="Q40" i="84"/>
  <c r="P40" i="84"/>
  <c r="O40" i="84"/>
  <c r="N40" i="84"/>
  <c r="L40" i="84"/>
  <c r="J39" i="84"/>
  <c r="T39" i="84"/>
  <c r="Q39" i="84"/>
  <c r="P39" i="84"/>
  <c r="O39" i="84"/>
  <c r="N39" i="84"/>
  <c r="L39" i="84"/>
  <c r="J38" i="84"/>
  <c r="T38" i="84"/>
  <c r="Q38" i="84"/>
  <c r="P38" i="84"/>
  <c r="O38" i="84"/>
  <c r="N38" i="84"/>
  <c r="L38" i="84"/>
  <c r="J37" i="84"/>
  <c r="T37" i="84"/>
  <c r="Q37" i="84"/>
  <c r="P37" i="84"/>
  <c r="O37" i="84"/>
  <c r="N37" i="84"/>
  <c r="L37" i="84"/>
  <c r="J36" i="84"/>
  <c r="T36" i="84"/>
  <c r="Q36" i="84"/>
  <c r="P36" i="84"/>
  <c r="O36" i="84"/>
  <c r="N36" i="84"/>
  <c r="L36" i="84"/>
  <c r="J35" i="84"/>
  <c r="T35" i="84"/>
  <c r="Q35" i="84"/>
  <c r="P35" i="84"/>
  <c r="O35" i="84"/>
  <c r="N35" i="84"/>
  <c r="L35" i="84"/>
  <c r="J34" i="84"/>
  <c r="T34" i="84"/>
  <c r="Q34" i="84"/>
  <c r="P34" i="84"/>
  <c r="O34" i="84"/>
  <c r="N34" i="84"/>
  <c r="L34" i="84"/>
  <c r="J33" i="84"/>
  <c r="T33" i="84"/>
  <c r="Q33" i="84"/>
  <c r="P33" i="84"/>
  <c r="O33" i="84"/>
  <c r="N33" i="84"/>
  <c r="L33" i="84"/>
  <c r="J32" i="84"/>
  <c r="T32" i="84"/>
  <c r="Q32" i="84"/>
  <c r="P32" i="84"/>
  <c r="O32" i="84"/>
  <c r="N32" i="84"/>
  <c r="L32" i="84"/>
  <c r="J31" i="84"/>
  <c r="T31" i="84"/>
  <c r="Q31" i="84"/>
  <c r="P31" i="84"/>
  <c r="O31" i="84"/>
  <c r="N31" i="84"/>
  <c r="L31" i="84"/>
  <c r="J30" i="84"/>
  <c r="T30" i="84"/>
  <c r="Q30" i="84"/>
  <c r="P30" i="84"/>
  <c r="O30" i="84"/>
  <c r="N30" i="84"/>
  <c r="L30" i="84"/>
  <c r="J29" i="84"/>
  <c r="T29" i="84"/>
  <c r="Q29" i="84"/>
  <c r="P29" i="84"/>
  <c r="O29" i="84"/>
  <c r="N29" i="84"/>
  <c r="L29" i="84"/>
  <c r="J28" i="84"/>
  <c r="T28" i="84"/>
  <c r="Q28" i="84"/>
  <c r="P28" i="84"/>
  <c r="O28" i="84"/>
  <c r="N28" i="84"/>
  <c r="L28" i="84"/>
  <c r="J27" i="84"/>
  <c r="T27" i="84"/>
  <c r="Q27" i="84"/>
  <c r="P27" i="84"/>
  <c r="O27" i="84"/>
  <c r="N27" i="84"/>
  <c r="L27" i="84"/>
  <c r="J26" i="84"/>
  <c r="T26" i="84"/>
  <c r="Q26" i="84"/>
  <c r="P26" i="84"/>
  <c r="O26" i="84"/>
  <c r="N26" i="84"/>
  <c r="L26" i="84"/>
  <c r="J25" i="84"/>
  <c r="T25" i="84"/>
  <c r="Q25" i="84"/>
  <c r="P25" i="84"/>
  <c r="O25" i="84"/>
  <c r="N25" i="84"/>
  <c r="L25" i="84"/>
  <c r="J24" i="84"/>
  <c r="T24" i="84"/>
  <c r="Q24" i="84"/>
  <c r="P24" i="84"/>
  <c r="O24" i="84"/>
  <c r="N24" i="84"/>
  <c r="L24" i="84"/>
  <c r="J23" i="84"/>
  <c r="T23" i="84"/>
  <c r="Q23" i="84"/>
  <c r="P23" i="84"/>
  <c r="O23" i="84"/>
  <c r="N23" i="84"/>
  <c r="L23" i="84"/>
  <c r="J22" i="84"/>
  <c r="T22" i="84"/>
  <c r="Q22" i="84"/>
  <c r="P22" i="84"/>
  <c r="O22" i="84"/>
  <c r="N22" i="84"/>
  <c r="L22" i="84"/>
  <c r="J21" i="84"/>
  <c r="T21" i="84"/>
  <c r="Q21" i="84"/>
  <c r="P21" i="84"/>
  <c r="O21" i="84"/>
  <c r="N21" i="84"/>
  <c r="L21" i="84"/>
  <c r="J20" i="84"/>
  <c r="T20" i="84"/>
  <c r="Q20" i="84"/>
  <c r="P20" i="84"/>
  <c r="O20" i="84"/>
  <c r="N20" i="84"/>
  <c r="L20" i="84"/>
  <c r="J19" i="84"/>
  <c r="T19" i="84"/>
  <c r="Q19" i="84"/>
  <c r="P19" i="84"/>
  <c r="O19" i="84"/>
  <c r="N19" i="84"/>
  <c r="L19" i="84"/>
  <c r="J18" i="84"/>
  <c r="T18" i="84"/>
  <c r="Q18" i="84"/>
  <c r="P18" i="84"/>
  <c r="O18" i="84"/>
  <c r="N18" i="84"/>
  <c r="L18" i="84"/>
  <c r="J17" i="84"/>
  <c r="T17" i="84"/>
  <c r="Q17" i="84"/>
  <c r="P17" i="84"/>
  <c r="O17" i="84"/>
  <c r="N17" i="84"/>
  <c r="L17" i="84"/>
  <c r="J16" i="84"/>
  <c r="T16" i="84"/>
  <c r="Q16" i="84"/>
  <c r="P16" i="84"/>
  <c r="O16" i="84"/>
  <c r="N16" i="84"/>
  <c r="L16" i="84"/>
  <c r="R15" i="84"/>
  <c r="Q15" i="84"/>
  <c r="P15" i="84"/>
  <c r="O15" i="84"/>
  <c r="N15" i="84"/>
  <c r="M15" i="84"/>
  <c r="L15" i="84"/>
  <c r="C11" i="84"/>
  <c r="C12" i="84"/>
  <c r="L7" i="84"/>
  <c r="T5" i="84"/>
  <c r="L5" i="84"/>
  <c r="L4" i="84"/>
  <c r="L3" i="84"/>
  <c r="G15" i="83"/>
  <c r="J61" i="83"/>
  <c r="S61" i="83"/>
  <c r="O11" i="83"/>
  <c r="T61" i="83"/>
  <c r="M70" i="83"/>
  <c r="M69" i="83"/>
  <c r="M68" i="83"/>
  <c r="M67" i="83"/>
  <c r="C65" i="83"/>
  <c r="I15" i="83"/>
  <c r="I61" i="83"/>
  <c r="I11" i="83"/>
  <c r="I12" i="83"/>
  <c r="Q61" i="83"/>
  <c r="H15" i="83"/>
  <c r="H61" i="83"/>
  <c r="H11" i="83"/>
  <c r="H12" i="83"/>
  <c r="P61" i="83"/>
  <c r="G61" i="83"/>
  <c r="G11" i="83"/>
  <c r="G12" i="83"/>
  <c r="O61" i="83"/>
  <c r="F15" i="83"/>
  <c r="F61" i="83"/>
  <c r="F11" i="83"/>
  <c r="F12" i="83"/>
  <c r="N61" i="83"/>
  <c r="E15" i="83"/>
  <c r="E61" i="83"/>
  <c r="D15" i="83"/>
  <c r="D61" i="83"/>
  <c r="D11" i="83"/>
  <c r="D12" i="83"/>
  <c r="L61" i="83"/>
  <c r="C15" i="83"/>
  <c r="C61" i="83"/>
  <c r="J60" i="83"/>
  <c r="T60" i="83"/>
  <c r="Q60" i="83"/>
  <c r="P60" i="83"/>
  <c r="O60" i="83"/>
  <c r="N60" i="83"/>
  <c r="L60" i="83"/>
  <c r="J59" i="83"/>
  <c r="T59" i="83"/>
  <c r="Q59" i="83"/>
  <c r="P59" i="83"/>
  <c r="O59" i="83"/>
  <c r="N59" i="83"/>
  <c r="L59" i="83"/>
  <c r="J58" i="83"/>
  <c r="T58" i="83"/>
  <c r="Q58" i="83"/>
  <c r="P58" i="83"/>
  <c r="O58" i="83"/>
  <c r="N58" i="83"/>
  <c r="L58" i="83"/>
  <c r="J57" i="83"/>
  <c r="T57" i="83"/>
  <c r="Q57" i="83"/>
  <c r="P57" i="83"/>
  <c r="O57" i="83"/>
  <c r="N57" i="83"/>
  <c r="L57" i="83"/>
  <c r="J56" i="83"/>
  <c r="T56" i="83"/>
  <c r="Q56" i="83"/>
  <c r="P56" i="83"/>
  <c r="O56" i="83"/>
  <c r="N56" i="83"/>
  <c r="L56" i="83"/>
  <c r="J55" i="83"/>
  <c r="T55" i="83"/>
  <c r="Q55" i="83"/>
  <c r="P55" i="83"/>
  <c r="O55" i="83"/>
  <c r="N55" i="83"/>
  <c r="L55" i="83"/>
  <c r="J54" i="83"/>
  <c r="T54" i="83"/>
  <c r="Q54" i="83"/>
  <c r="P54" i="83"/>
  <c r="O54" i="83"/>
  <c r="N54" i="83"/>
  <c r="L54" i="83"/>
  <c r="J53" i="83"/>
  <c r="T53" i="83"/>
  <c r="Q53" i="83"/>
  <c r="P53" i="83"/>
  <c r="O53" i="83"/>
  <c r="N53" i="83"/>
  <c r="L53" i="83"/>
  <c r="J52" i="83"/>
  <c r="T52" i="83"/>
  <c r="Q52" i="83"/>
  <c r="P52" i="83"/>
  <c r="O52" i="83"/>
  <c r="N52" i="83"/>
  <c r="L52" i="83"/>
  <c r="J51" i="83"/>
  <c r="T51" i="83"/>
  <c r="Q51" i="83"/>
  <c r="P51" i="83"/>
  <c r="O51" i="83"/>
  <c r="N51" i="83"/>
  <c r="L51" i="83"/>
  <c r="J50" i="83"/>
  <c r="T50" i="83"/>
  <c r="Q50" i="83"/>
  <c r="P50" i="83"/>
  <c r="O50" i="83"/>
  <c r="N50" i="83"/>
  <c r="L50" i="83"/>
  <c r="J49" i="83"/>
  <c r="T49" i="83"/>
  <c r="Q49" i="83"/>
  <c r="P49" i="83"/>
  <c r="O49" i="83"/>
  <c r="N49" i="83"/>
  <c r="L49" i="83"/>
  <c r="J48" i="83"/>
  <c r="T48" i="83"/>
  <c r="Q48" i="83"/>
  <c r="P48" i="83"/>
  <c r="O48" i="83"/>
  <c r="N48" i="83"/>
  <c r="L48" i="83"/>
  <c r="J47" i="83"/>
  <c r="T47" i="83"/>
  <c r="Q47" i="83"/>
  <c r="P47" i="83"/>
  <c r="O47" i="83"/>
  <c r="N47" i="83"/>
  <c r="L47" i="83"/>
  <c r="J46" i="83"/>
  <c r="T46" i="83"/>
  <c r="Q46" i="83"/>
  <c r="P46" i="83"/>
  <c r="O46" i="83"/>
  <c r="N46" i="83"/>
  <c r="L46" i="83"/>
  <c r="J45" i="83"/>
  <c r="T45" i="83"/>
  <c r="Q45" i="83"/>
  <c r="P45" i="83"/>
  <c r="O45" i="83"/>
  <c r="N45" i="83"/>
  <c r="L45" i="83"/>
  <c r="J44" i="83"/>
  <c r="T44" i="83"/>
  <c r="Q44" i="83"/>
  <c r="P44" i="83"/>
  <c r="O44" i="83"/>
  <c r="N44" i="83"/>
  <c r="L44" i="83"/>
  <c r="J43" i="83"/>
  <c r="T43" i="83"/>
  <c r="Q43" i="83"/>
  <c r="P43" i="83"/>
  <c r="O43" i="83"/>
  <c r="N43" i="83"/>
  <c r="L43" i="83"/>
  <c r="J42" i="83"/>
  <c r="T42" i="83"/>
  <c r="Q42" i="83"/>
  <c r="P42" i="83"/>
  <c r="O42" i="83"/>
  <c r="N42" i="83"/>
  <c r="L42" i="83"/>
  <c r="J41" i="83"/>
  <c r="T41" i="83"/>
  <c r="Q41" i="83"/>
  <c r="P41" i="83"/>
  <c r="O41" i="83"/>
  <c r="N41" i="83"/>
  <c r="L41" i="83"/>
  <c r="J40" i="83"/>
  <c r="T40" i="83"/>
  <c r="Q40" i="83"/>
  <c r="P40" i="83"/>
  <c r="O40" i="83"/>
  <c r="N40" i="83"/>
  <c r="L40" i="83"/>
  <c r="J39" i="83"/>
  <c r="T39" i="83"/>
  <c r="Q39" i="83"/>
  <c r="P39" i="83"/>
  <c r="O39" i="83"/>
  <c r="N39" i="83"/>
  <c r="L39" i="83"/>
  <c r="J38" i="83"/>
  <c r="T38" i="83"/>
  <c r="Q38" i="83"/>
  <c r="P38" i="83"/>
  <c r="O38" i="83"/>
  <c r="N38" i="83"/>
  <c r="L38" i="83"/>
  <c r="J37" i="83"/>
  <c r="T37" i="83"/>
  <c r="Q37" i="83"/>
  <c r="P37" i="83"/>
  <c r="O37" i="83"/>
  <c r="N37" i="83"/>
  <c r="L37" i="83"/>
  <c r="J36" i="83"/>
  <c r="T36" i="83"/>
  <c r="Q36" i="83"/>
  <c r="P36" i="83"/>
  <c r="O36" i="83"/>
  <c r="N36" i="83"/>
  <c r="L36" i="83"/>
  <c r="J35" i="83"/>
  <c r="T35" i="83"/>
  <c r="Q35" i="83"/>
  <c r="P35" i="83"/>
  <c r="O35" i="83"/>
  <c r="N35" i="83"/>
  <c r="L35" i="83"/>
  <c r="J34" i="83"/>
  <c r="T34" i="83"/>
  <c r="Q34" i="83"/>
  <c r="P34" i="83"/>
  <c r="O34" i="83"/>
  <c r="N34" i="83"/>
  <c r="L34" i="83"/>
  <c r="J33" i="83"/>
  <c r="T33" i="83"/>
  <c r="Q33" i="83"/>
  <c r="P33" i="83"/>
  <c r="O33" i="83"/>
  <c r="N33" i="83"/>
  <c r="L33" i="83"/>
  <c r="J32" i="83"/>
  <c r="T32" i="83"/>
  <c r="Q32" i="83"/>
  <c r="P32" i="83"/>
  <c r="O32" i="83"/>
  <c r="N32" i="83"/>
  <c r="L32" i="83"/>
  <c r="J31" i="83"/>
  <c r="T31" i="83"/>
  <c r="Q31" i="83"/>
  <c r="P31" i="83"/>
  <c r="O31" i="83"/>
  <c r="N31" i="83"/>
  <c r="L31" i="83"/>
  <c r="J30" i="83"/>
  <c r="T30" i="83"/>
  <c r="Q30" i="83"/>
  <c r="P30" i="83"/>
  <c r="O30" i="83"/>
  <c r="N30" i="83"/>
  <c r="L30" i="83"/>
  <c r="J29" i="83"/>
  <c r="T29" i="83"/>
  <c r="Q29" i="83"/>
  <c r="P29" i="83"/>
  <c r="O29" i="83"/>
  <c r="N29" i="83"/>
  <c r="L29" i="83"/>
  <c r="J28" i="83"/>
  <c r="T28" i="83"/>
  <c r="Q28" i="83"/>
  <c r="P28" i="83"/>
  <c r="O28" i="83"/>
  <c r="N28" i="83"/>
  <c r="L28" i="83"/>
  <c r="J27" i="83"/>
  <c r="T27" i="83"/>
  <c r="Q27" i="83"/>
  <c r="P27" i="83"/>
  <c r="O27" i="83"/>
  <c r="N27" i="83"/>
  <c r="L27" i="83"/>
  <c r="J26" i="83"/>
  <c r="T26" i="83"/>
  <c r="Q26" i="83"/>
  <c r="P26" i="83"/>
  <c r="O26" i="83"/>
  <c r="N26" i="83"/>
  <c r="L26" i="83"/>
  <c r="J25" i="83"/>
  <c r="T25" i="83"/>
  <c r="Q25" i="83"/>
  <c r="P25" i="83"/>
  <c r="O25" i="83"/>
  <c r="N25" i="83"/>
  <c r="L25" i="83"/>
  <c r="J24" i="83"/>
  <c r="T24" i="83"/>
  <c r="Q24" i="83"/>
  <c r="P24" i="83"/>
  <c r="O24" i="83"/>
  <c r="N24" i="83"/>
  <c r="L24" i="83"/>
  <c r="J23" i="83"/>
  <c r="T23" i="83"/>
  <c r="Q23" i="83"/>
  <c r="P23" i="83"/>
  <c r="O23" i="83"/>
  <c r="N23" i="83"/>
  <c r="L23" i="83"/>
  <c r="J22" i="83"/>
  <c r="T22" i="83"/>
  <c r="Q22" i="83"/>
  <c r="P22" i="83"/>
  <c r="O22" i="83"/>
  <c r="N22" i="83"/>
  <c r="L22" i="83"/>
  <c r="J21" i="83"/>
  <c r="T21" i="83"/>
  <c r="Q21" i="83"/>
  <c r="P21" i="83"/>
  <c r="O21" i="83"/>
  <c r="N21" i="83"/>
  <c r="L21" i="83"/>
  <c r="J20" i="83"/>
  <c r="T20" i="83"/>
  <c r="Q20" i="83"/>
  <c r="P20" i="83"/>
  <c r="O20" i="83"/>
  <c r="N20" i="83"/>
  <c r="L20" i="83"/>
  <c r="J19" i="83"/>
  <c r="T19" i="83"/>
  <c r="Q19" i="83"/>
  <c r="P19" i="83"/>
  <c r="O19" i="83"/>
  <c r="N19" i="83"/>
  <c r="L19" i="83"/>
  <c r="J18" i="83"/>
  <c r="T18" i="83"/>
  <c r="Q18" i="83"/>
  <c r="P18" i="83"/>
  <c r="O18" i="83"/>
  <c r="N18" i="83"/>
  <c r="L18" i="83"/>
  <c r="J17" i="83"/>
  <c r="T17" i="83"/>
  <c r="Q17" i="83"/>
  <c r="P17" i="83"/>
  <c r="O17" i="83"/>
  <c r="N17" i="83"/>
  <c r="L17" i="83"/>
  <c r="J16" i="83"/>
  <c r="T16" i="83"/>
  <c r="Q16" i="83"/>
  <c r="P16" i="83"/>
  <c r="O16" i="83"/>
  <c r="N16" i="83"/>
  <c r="L16" i="83"/>
  <c r="R15" i="83"/>
  <c r="Q15" i="83"/>
  <c r="P15" i="83"/>
  <c r="O15" i="83"/>
  <c r="N15" i="83"/>
  <c r="M15" i="83"/>
  <c r="L15" i="83"/>
  <c r="C11" i="83"/>
  <c r="C12" i="83"/>
  <c r="L7" i="83"/>
  <c r="T5" i="83"/>
  <c r="L5" i="83"/>
  <c r="L4" i="83"/>
  <c r="L3" i="83"/>
  <c r="G15" i="82"/>
  <c r="J61" i="82"/>
  <c r="S61" i="82"/>
  <c r="O11" i="82"/>
  <c r="T61" i="82"/>
  <c r="M70" i="82"/>
  <c r="M69" i="82"/>
  <c r="M68" i="82"/>
  <c r="M67" i="82"/>
  <c r="C65" i="82"/>
  <c r="I15" i="82"/>
  <c r="I61" i="82"/>
  <c r="I11" i="82"/>
  <c r="I12" i="82"/>
  <c r="Q61" i="82"/>
  <c r="H15" i="82"/>
  <c r="H61" i="82"/>
  <c r="H11" i="82"/>
  <c r="H12" i="82"/>
  <c r="P61" i="82"/>
  <c r="G61" i="82"/>
  <c r="G11" i="82"/>
  <c r="G12" i="82"/>
  <c r="O61" i="82"/>
  <c r="F15" i="82"/>
  <c r="F61" i="82"/>
  <c r="F11" i="82"/>
  <c r="F12" i="82"/>
  <c r="N61" i="82"/>
  <c r="E15" i="82"/>
  <c r="E61" i="82"/>
  <c r="D15" i="82"/>
  <c r="D61" i="82"/>
  <c r="D11" i="82"/>
  <c r="D12" i="82"/>
  <c r="L61" i="82"/>
  <c r="C15" i="82"/>
  <c r="C61" i="82"/>
  <c r="J60" i="82"/>
  <c r="T60" i="82"/>
  <c r="Q60" i="82"/>
  <c r="P60" i="82"/>
  <c r="O60" i="82"/>
  <c r="N60" i="82"/>
  <c r="L60" i="82"/>
  <c r="J59" i="82"/>
  <c r="T59" i="82"/>
  <c r="Q59" i="82"/>
  <c r="P59" i="82"/>
  <c r="O59" i="82"/>
  <c r="N59" i="82"/>
  <c r="L59" i="82"/>
  <c r="J58" i="82"/>
  <c r="T58" i="82"/>
  <c r="Q58" i="82"/>
  <c r="P58" i="82"/>
  <c r="O58" i="82"/>
  <c r="N58" i="82"/>
  <c r="L58" i="82"/>
  <c r="J57" i="82"/>
  <c r="T57" i="82"/>
  <c r="Q57" i="82"/>
  <c r="P57" i="82"/>
  <c r="O57" i="82"/>
  <c r="N57" i="82"/>
  <c r="L57" i="82"/>
  <c r="J56" i="82"/>
  <c r="T56" i="82"/>
  <c r="Q56" i="82"/>
  <c r="P56" i="82"/>
  <c r="O56" i="82"/>
  <c r="N56" i="82"/>
  <c r="L56" i="82"/>
  <c r="J55" i="82"/>
  <c r="T55" i="82"/>
  <c r="Q55" i="82"/>
  <c r="P55" i="82"/>
  <c r="O55" i="82"/>
  <c r="N55" i="82"/>
  <c r="L55" i="82"/>
  <c r="J54" i="82"/>
  <c r="T54" i="82"/>
  <c r="Q54" i="82"/>
  <c r="P54" i="82"/>
  <c r="O54" i="82"/>
  <c r="N54" i="82"/>
  <c r="L54" i="82"/>
  <c r="J53" i="82"/>
  <c r="T53" i="82"/>
  <c r="Q53" i="82"/>
  <c r="P53" i="82"/>
  <c r="O53" i="82"/>
  <c r="N53" i="82"/>
  <c r="L53" i="82"/>
  <c r="J52" i="82"/>
  <c r="T52" i="82"/>
  <c r="Q52" i="82"/>
  <c r="P52" i="82"/>
  <c r="O52" i="82"/>
  <c r="N52" i="82"/>
  <c r="L52" i="82"/>
  <c r="J51" i="82"/>
  <c r="T51" i="82"/>
  <c r="Q51" i="82"/>
  <c r="P51" i="82"/>
  <c r="O51" i="82"/>
  <c r="N51" i="82"/>
  <c r="L51" i="82"/>
  <c r="J50" i="82"/>
  <c r="T50" i="82"/>
  <c r="Q50" i="82"/>
  <c r="P50" i="82"/>
  <c r="O50" i="82"/>
  <c r="N50" i="82"/>
  <c r="L50" i="82"/>
  <c r="J49" i="82"/>
  <c r="T49" i="82"/>
  <c r="Q49" i="82"/>
  <c r="P49" i="82"/>
  <c r="O49" i="82"/>
  <c r="N49" i="82"/>
  <c r="L49" i="82"/>
  <c r="J48" i="82"/>
  <c r="T48" i="82"/>
  <c r="Q48" i="82"/>
  <c r="P48" i="82"/>
  <c r="O48" i="82"/>
  <c r="N48" i="82"/>
  <c r="L48" i="82"/>
  <c r="J47" i="82"/>
  <c r="T47" i="82"/>
  <c r="Q47" i="82"/>
  <c r="P47" i="82"/>
  <c r="O47" i="82"/>
  <c r="N47" i="82"/>
  <c r="L47" i="82"/>
  <c r="J46" i="82"/>
  <c r="T46" i="82"/>
  <c r="Q46" i="82"/>
  <c r="P46" i="82"/>
  <c r="O46" i="82"/>
  <c r="N46" i="82"/>
  <c r="L46" i="82"/>
  <c r="J45" i="82"/>
  <c r="T45" i="82"/>
  <c r="Q45" i="82"/>
  <c r="P45" i="82"/>
  <c r="O45" i="82"/>
  <c r="N45" i="82"/>
  <c r="L45" i="82"/>
  <c r="J44" i="82"/>
  <c r="T44" i="82"/>
  <c r="Q44" i="82"/>
  <c r="P44" i="82"/>
  <c r="O44" i="82"/>
  <c r="N44" i="82"/>
  <c r="L44" i="82"/>
  <c r="J43" i="82"/>
  <c r="T43" i="82"/>
  <c r="Q43" i="82"/>
  <c r="P43" i="82"/>
  <c r="O43" i="82"/>
  <c r="N43" i="82"/>
  <c r="L43" i="82"/>
  <c r="J42" i="82"/>
  <c r="T42" i="82"/>
  <c r="Q42" i="82"/>
  <c r="P42" i="82"/>
  <c r="O42" i="82"/>
  <c r="N42" i="82"/>
  <c r="L42" i="82"/>
  <c r="J41" i="82"/>
  <c r="T41" i="82"/>
  <c r="Q41" i="82"/>
  <c r="P41" i="82"/>
  <c r="O41" i="82"/>
  <c r="N41" i="82"/>
  <c r="L41" i="82"/>
  <c r="J40" i="82"/>
  <c r="T40" i="82"/>
  <c r="Q40" i="82"/>
  <c r="P40" i="82"/>
  <c r="O40" i="82"/>
  <c r="N40" i="82"/>
  <c r="L40" i="82"/>
  <c r="J39" i="82"/>
  <c r="T39" i="82"/>
  <c r="Q39" i="82"/>
  <c r="P39" i="82"/>
  <c r="O39" i="82"/>
  <c r="N39" i="82"/>
  <c r="L39" i="82"/>
  <c r="J38" i="82"/>
  <c r="T38" i="82"/>
  <c r="Q38" i="82"/>
  <c r="P38" i="82"/>
  <c r="O38" i="82"/>
  <c r="N38" i="82"/>
  <c r="L38" i="82"/>
  <c r="J37" i="82"/>
  <c r="T37" i="82"/>
  <c r="Q37" i="82"/>
  <c r="P37" i="82"/>
  <c r="O37" i="82"/>
  <c r="N37" i="82"/>
  <c r="L37" i="82"/>
  <c r="J36" i="82"/>
  <c r="T36" i="82"/>
  <c r="Q36" i="82"/>
  <c r="P36" i="82"/>
  <c r="O36" i="82"/>
  <c r="N36" i="82"/>
  <c r="L36" i="82"/>
  <c r="J35" i="82"/>
  <c r="T35" i="82"/>
  <c r="Q35" i="82"/>
  <c r="P35" i="82"/>
  <c r="O35" i="82"/>
  <c r="N35" i="82"/>
  <c r="L35" i="82"/>
  <c r="J34" i="82"/>
  <c r="T34" i="82"/>
  <c r="Q34" i="82"/>
  <c r="P34" i="82"/>
  <c r="O34" i="82"/>
  <c r="N34" i="82"/>
  <c r="L34" i="82"/>
  <c r="J33" i="82"/>
  <c r="T33" i="82"/>
  <c r="Q33" i="82"/>
  <c r="P33" i="82"/>
  <c r="O33" i="82"/>
  <c r="N33" i="82"/>
  <c r="L33" i="82"/>
  <c r="J32" i="82"/>
  <c r="T32" i="82"/>
  <c r="Q32" i="82"/>
  <c r="P32" i="82"/>
  <c r="O32" i="82"/>
  <c r="N32" i="82"/>
  <c r="L32" i="82"/>
  <c r="J31" i="82"/>
  <c r="T31" i="82"/>
  <c r="Q31" i="82"/>
  <c r="P31" i="82"/>
  <c r="O31" i="82"/>
  <c r="N31" i="82"/>
  <c r="L31" i="82"/>
  <c r="J30" i="82"/>
  <c r="T30" i="82"/>
  <c r="Q30" i="82"/>
  <c r="P30" i="82"/>
  <c r="O30" i="82"/>
  <c r="N30" i="82"/>
  <c r="L30" i="82"/>
  <c r="J29" i="82"/>
  <c r="T29" i="82"/>
  <c r="Q29" i="82"/>
  <c r="P29" i="82"/>
  <c r="O29" i="82"/>
  <c r="N29" i="82"/>
  <c r="L29" i="82"/>
  <c r="J28" i="82"/>
  <c r="T28" i="82"/>
  <c r="Q28" i="82"/>
  <c r="P28" i="82"/>
  <c r="O28" i="82"/>
  <c r="N28" i="82"/>
  <c r="L28" i="82"/>
  <c r="J27" i="82"/>
  <c r="T27" i="82"/>
  <c r="Q27" i="82"/>
  <c r="P27" i="82"/>
  <c r="O27" i="82"/>
  <c r="N27" i="82"/>
  <c r="L27" i="82"/>
  <c r="J26" i="82"/>
  <c r="T26" i="82"/>
  <c r="Q26" i="82"/>
  <c r="P26" i="82"/>
  <c r="O26" i="82"/>
  <c r="N26" i="82"/>
  <c r="L26" i="82"/>
  <c r="J25" i="82"/>
  <c r="T25" i="82"/>
  <c r="Q25" i="82"/>
  <c r="P25" i="82"/>
  <c r="O25" i="82"/>
  <c r="N25" i="82"/>
  <c r="L25" i="82"/>
  <c r="J24" i="82"/>
  <c r="T24" i="82"/>
  <c r="Q24" i="82"/>
  <c r="P24" i="82"/>
  <c r="O24" i="82"/>
  <c r="N24" i="82"/>
  <c r="L24" i="82"/>
  <c r="J23" i="82"/>
  <c r="T23" i="82"/>
  <c r="Q23" i="82"/>
  <c r="P23" i="82"/>
  <c r="O23" i="82"/>
  <c r="N23" i="82"/>
  <c r="L23" i="82"/>
  <c r="J22" i="82"/>
  <c r="T22" i="82"/>
  <c r="Q22" i="82"/>
  <c r="P22" i="82"/>
  <c r="O22" i="82"/>
  <c r="N22" i="82"/>
  <c r="L22" i="82"/>
  <c r="J21" i="82"/>
  <c r="T21" i="82"/>
  <c r="Q21" i="82"/>
  <c r="P21" i="82"/>
  <c r="O21" i="82"/>
  <c r="N21" i="82"/>
  <c r="L21" i="82"/>
  <c r="J20" i="82"/>
  <c r="T20" i="82"/>
  <c r="Q20" i="82"/>
  <c r="P20" i="82"/>
  <c r="O20" i="82"/>
  <c r="N20" i="82"/>
  <c r="L20" i="82"/>
  <c r="J19" i="82"/>
  <c r="T19" i="82"/>
  <c r="Q19" i="82"/>
  <c r="P19" i="82"/>
  <c r="O19" i="82"/>
  <c r="N19" i="82"/>
  <c r="L19" i="82"/>
  <c r="J18" i="82"/>
  <c r="T18" i="82"/>
  <c r="Q18" i="82"/>
  <c r="P18" i="82"/>
  <c r="O18" i="82"/>
  <c r="N18" i="82"/>
  <c r="L18" i="82"/>
  <c r="J17" i="82"/>
  <c r="T17" i="82"/>
  <c r="Q17" i="82"/>
  <c r="P17" i="82"/>
  <c r="O17" i="82"/>
  <c r="N17" i="82"/>
  <c r="L17" i="82"/>
  <c r="J16" i="82"/>
  <c r="T16" i="82"/>
  <c r="Q16" i="82"/>
  <c r="P16" i="82"/>
  <c r="O16" i="82"/>
  <c r="N16" i="82"/>
  <c r="L16" i="82"/>
  <c r="R15" i="82"/>
  <c r="Q15" i="82"/>
  <c r="P15" i="82"/>
  <c r="O15" i="82"/>
  <c r="N15" i="82"/>
  <c r="M15" i="82"/>
  <c r="L15" i="82"/>
  <c r="C11" i="82"/>
  <c r="C12" i="82"/>
  <c r="L7" i="82"/>
  <c r="T5" i="82"/>
  <c r="L5" i="82"/>
  <c r="L4" i="82"/>
  <c r="L3" i="82"/>
  <c r="G15" i="81"/>
  <c r="J61" i="81"/>
  <c r="S61" i="81"/>
  <c r="O11" i="81"/>
  <c r="T61" i="81"/>
  <c r="M70" i="81"/>
  <c r="M69" i="81"/>
  <c r="M68" i="81"/>
  <c r="M67" i="81"/>
  <c r="C65" i="81"/>
  <c r="I15" i="81"/>
  <c r="I61" i="81"/>
  <c r="I11" i="81"/>
  <c r="I12" i="81"/>
  <c r="Q61" i="81"/>
  <c r="H15" i="81"/>
  <c r="H61" i="81"/>
  <c r="H11" i="81"/>
  <c r="H12" i="81"/>
  <c r="P61" i="81"/>
  <c r="G61" i="81"/>
  <c r="G11" i="81"/>
  <c r="G12" i="81"/>
  <c r="O61" i="81"/>
  <c r="F15" i="81"/>
  <c r="F61" i="81"/>
  <c r="F11" i="81"/>
  <c r="F12" i="81"/>
  <c r="N61" i="81"/>
  <c r="E15" i="81"/>
  <c r="E61" i="81"/>
  <c r="D15" i="81"/>
  <c r="D61" i="81"/>
  <c r="D11" i="81"/>
  <c r="D12" i="81"/>
  <c r="L61" i="81"/>
  <c r="C15" i="81"/>
  <c r="C61" i="81"/>
  <c r="J60" i="81"/>
  <c r="T60" i="81"/>
  <c r="Q60" i="81"/>
  <c r="P60" i="81"/>
  <c r="O60" i="81"/>
  <c r="N60" i="81"/>
  <c r="L60" i="81"/>
  <c r="J59" i="81"/>
  <c r="T59" i="81"/>
  <c r="Q59" i="81"/>
  <c r="P59" i="81"/>
  <c r="O59" i="81"/>
  <c r="N59" i="81"/>
  <c r="L59" i="81"/>
  <c r="J58" i="81"/>
  <c r="T58" i="81"/>
  <c r="Q58" i="81"/>
  <c r="P58" i="81"/>
  <c r="O58" i="81"/>
  <c r="N58" i="81"/>
  <c r="L58" i="81"/>
  <c r="J57" i="81"/>
  <c r="T57" i="81"/>
  <c r="Q57" i="81"/>
  <c r="P57" i="81"/>
  <c r="O57" i="81"/>
  <c r="N57" i="81"/>
  <c r="L57" i="81"/>
  <c r="J56" i="81"/>
  <c r="T56" i="81"/>
  <c r="Q56" i="81"/>
  <c r="P56" i="81"/>
  <c r="O56" i="81"/>
  <c r="N56" i="81"/>
  <c r="L56" i="81"/>
  <c r="J55" i="81"/>
  <c r="T55" i="81"/>
  <c r="Q55" i="81"/>
  <c r="P55" i="81"/>
  <c r="O55" i="81"/>
  <c r="N55" i="81"/>
  <c r="L55" i="81"/>
  <c r="J54" i="81"/>
  <c r="T54" i="81"/>
  <c r="Q54" i="81"/>
  <c r="P54" i="81"/>
  <c r="O54" i="81"/>
  <c r="N54" i="81"/>
  <c r="L54" i="81"/>
  <c r="J53" i="81"/>
  <c r="T53" i="81"/>
  <c r="Q53" i="81"/>
  <c r="P53" i="81"/>
  <c r="O53" i="81"/>
  <c r="N53" i="81"/>
  <c r="L53" i="81"/>
  <c r="J52" i="81"/>
  <c r="T52" i="81"/>
  <c r="Q52" i="81"/>
  <c r="P52" i="81"/>
  <c r="O52" i="81"/>
  <c r="N52" i="81"/>
  <c r="L52" i="81"/>
  <c r="J51" i="81"/>
  <c r="T51" i="81"/>
  <c r="Q51" i="81"/>
  <c r="P51" i="81"/>
  <c r="O51" i="81"/>
  <c r="N51" i="81"/>
  <c r="L51" i="81"/>
  <c r="J50" i="81"/>
  <c r="T50" i="81"/>
  <c r="Q50" i="81"/>
  <c r="P50" i="81"/>
  <c r="O50" i="81"/>
  <c r="N50" i="81"/>
  <c r="L50" i="81"/>
  <c r="J49" i="81"/>
  <c r="T49" i="81"/>
  <c r="Q49" i="81"/>
  <c r="P49" i="81"/>
  <c r="O49" i="81"/>
  <c r="N49" i="81"/>
  <c r="L49" i="81"/>
  <c r="J48" i="81"/>
  <c r="T48" i="81"/>
  <c r="Q48" i="81"/>
  <c r="P48" i="81"/>
  <c r="O48" i="81"/>
  <c r="N48" i="81"/>
  <c r="L48" i="81"/>
  <c r="J47" i="81"/>
  <c r="T47" i="81"/>
  <c r="Q47" i="81"/>
  <c r="P47" i="81"/>
  <c r="O47" i="81"/>
  <c r="N47" i="81"/>
  <c r="L47" i="81"/>
  <c r="J46" i="81"/>
  <c r="T46" i="81"/>
  <c r="Q46" i="81"/>
  <c r="P46" i="81"/>
  <c r="O46" i="81"/>
  <c r="N46" i="81"/>
  <c r="L46" i="81"/>
  <c r="J45" i="81"/>
  <c r="T45" i="81"/>
  <c r="Q45" i="81"/>
  <c r="P45" i="81"/>
  <c r="O45" i="81"/>
  <c r="N45" i="81"/>
  <c r="L45" i="81"/>
  <c r="J44" i="81"/>
  <c r="T44" i="81"/>
  <c r="Q44" i="81"/>
  <c r="P44" i="81"/>
  <c r="O44" i="81"/>
  <c r="N44" i="81"/>
  <c r="L44" i="81"/>
  <c r="J43" i="81"/>
  <c r="T43" i="81"/>
  <c r="Q43" i="81"/>
  <c r="P43" i="81"/>
  <c r="O43" i="81"/>
  <c r="N43" i="81"/>
  <c r="L43" i="81"/>
  <c r="J42" i="81"/>
  <c r="T42" i="81"/>
  <c r="Q42" i="81"/>
  <c r="P42" i="81"/>
  <c r="O42" i="81"/>
  <c r="N42" i="81"/>
  <c r="L42" i="81"/>
  <c r="J41" i="81"/>
  <c r="T41" i="81"/>
  <c r="Q41" i="81"/>
  <c r="P41" i="81"/>
  <c r="O41" i="81"/>
  <c r="N41" i="81"/>
  <c r="L41" i="81"/>
  <c r="J40" i="81"/>
  <c r="T40" i="81"/>
  <c r="Q40" i="81"/>
  <c r="P40" i="81"/>
  <c r="O40" i="81"/>
  <c r="N40" i="81"/>
  <c r="L40" i="81"/>
  <c r="J39" i="81"/>
  <c r="T39" i="81"/>
  <c r="Q39" i="81"/>
  <c r="P39" i="81"/>
  <c r="O39" i="81"/>
  <c r="N39" i="81"/>
  <c r="L39" i="81"/>
  <c r="J38" i="81"/>
  <c r="T38" i="81"/>
  <c r="Q38" i="81"/>
  <c r="P38" i="81"/>
  <c r="O38" i="81"/>
  <c r="N38" i="81"/>
  <c r="L38" i="81"/>
  <c r="J37" i="81"/>
  <c r="T37" i="81"/>
  <c r="Q37" i="81"/>
  <c r="P37" i="81"/>
  <c r="O37" i="81"/>
  <c r="N37" i="81"/>
  <c r="L37" i="81"/>
  <c r="J36" i="81"/>
  <c r="T36" i="81"/>
  <c r="Q36" i="81"/>
  <c r="P36" i="81"/>
  <c r="O36" i="81"/>
  <c r="N36" i="81"/>
  <c r="L36" i="81"/>
  <c r="J35" i="81"/>
  <c r="T35" i="81"/>
  <c r="Q35" i="81"/>
  <c r="P35" i="81"/>
  <c r="O35" i="81"/>
  <c r="N35" i="81"/>
  <c r="L35" i="81"/>
  <c r="J34" i="81"/>
  <c r="T34" i="81"/>
  <c r="Q34" i="81"/>
  <c r="P34" i="81"/>
  <c r="O34" i="81"/>
  <c r="N34" i="81"/>
  <c r="L34" i="81"/>
  <c r="J33" i="81"/>
  <c r="T33" i="81"/>
  <c r="Q33" i="81"/>
  <c r="P33" i="81"/>
  <c r="O33" i="81"/>
  <c r="N33" i="81"/>
  <c r="L33" i="81"/>
  <c r="J32" i="81"/>
  <c r="T32" i="81"/>
  <c r="Q32" i="81"/>
  <c r="P32" i="81"/>
  <c r="O32" i="81"/>
  <c r="N32" i="81"/>
  <c r="L32" i="81"/>
  <c r="J31" i="81"/>
  <c r="T31" i="81"/>
  <c r="Q31" i="81"/>
  <c r="P31" i="81"/>
  <c r="O31" i="81"/>
  <c r="N31" i="81"/>
  <c r="L31" i="81"/>
  <c r="J30" i="81"/>
  <c r="T30" i="81"/>
  <c r="Q30" i="81"/>
  <c r="P30" i="81"/>
  <c r="O30" i="81"/>
  <c r="N30" i="81"/>
  <c r="L30" i="81"/>
  <c r="J29" i="81"/>
  <c r="T29" i="81"/>
  <c r="Q29" i="81"/>
  <c r="P29" i="81"/>
  <c r="O29" i="81"/>
  <c r="N29" i="81"/>
  <c r="L29" i="81"/>
  <c r="J28" i="81"/>
  <c r="T28" i="81"/>
  <c r="Q28" i="81"/>
  <c r="P28" i="81"/>
  <c r="O28" i="81"/>
  <c r="N28" i="81"/>
  <c r="L28" i="81"/>
  <c r="J27" i="81"/>
  <c r="T27" i="81"/>
  <c r="Q27" i="81"/>
  <c r="P27" i="81"/>
  <c r="O27" i="81"/>
  <c r="N27" i="81"/>
  <c r="L27" i="81"/>
  <c r="J26" i="81"/>
  <c r="T26" i="81"/>
  <c r="Q26" i="81"/>
  <c r="P26" i="81"/>
  <c r="O26" i="81"/>
  <c r="N26" i="81"/>
  <c r="L26" i="81"/>
  <c r="J25" i="81"/>
  <c r="T25" i="81"/>
  <c r="Q25" i="81"/>
  <c r="P25" i="81"/>
  <c r="O25" i="81"/>
  <c r="N25" i="81"/>
  <c r="L25" i="81"/>
  <c r="J24" i="81"/>
  <c r="T24" i="81"/>
  <c r="Q24" i="81"/>
  <c r="P24" i="81"/>
  <c r="O24" i="81"/>
  <c r="N24" i="81"/>
  <c r="L24" i="81"/>
  <c r="J23" i="81"/>
  <c r="T23" i="81"/>
  <c r="Q23" i="81"/>
  <c r="P23" i="81"/>
  <c r="O23" i="81"/>
  <c r="N23" i="81"/>
  <c r="L23" i="81"/>
  <c r="J22" i="81"/>
  <c r="T22" i="81"/>
  <c r="Q22" i="81"/>
  <c r="P22" i="81"/>
  <c r="O22" i="81"/>
  <c r="N22" i="81"/>
  <c r="L22" i="81"/>
  <c r="J21" i="81"/>
  <c r="T21" i="81"/>
  <c r="Q21" i="81"/>
  <c r="P21" i="81"/>
  <c r="O21" i="81"/>
  <c r="N21" i="81"/>
  <c r="L21" i="81"/>
  <c r="J20" i="81"/>
  <c r="T20" i="81"/>
  <c r="Q20" i="81"/>
  <c r="P20" i="81"/>
  <c r="O20" i="81"/>
  <c r="N20" i="81"/>
  <c r="L20" i="81"/>
  <c r="J19" i="81"/>
  <c r="T19" i="81"/>
  <c r="Q19" i="81"/>
  <c r="P19" i="81"/>
  <c r="O19" i="81"/>
  <c r="N19" i="81"/>
  <c r="L19" i="81"/>
  <c r="J18" i="81"/>
  <c r="T18" i="81"/>
  <c r="Q18" i="81"/>
  <c r="P18" i="81"/>
  <c r="O18" i="81"/>
  <c r="N18" i="81"/>
  <c r="L18" i="81"/>
  <c r="J17" i="81"/>
  <c r="T17" i="81"/>
  <c r="Q17" i="81"/>
  <c r="P17" i="81"/>
  <c r="O17" i="81"/>
  <c r="N17" i="81"/>
  <c r="L17" i="81"/>
  <c r="J16" i="81"/>
  <c r="T16" i="81"/>
  <c r="Q16" i="81"/>
  <c r="P16" i="81"/>
  <c r="O16" i="81"/>
  <c r="N16" i="81"/>
  <c r="L16" i="81"/>
  <c r="R15" i="81"/>
  <c r="Q15" i="81"/>
  <c r="P15" i="81"/>
  <c r="O15" i="81"/>
  <c r="N15" i="81"/>
  <c r="M15" i="81"/>
  <c r="L15" i="81"/>
  <c r="C11" i="81"/>
  <c r="C12" i="81"/>
  <c r="L7" i="81"/>
  <c r="T5" i="81"/>
  <c r="L5" i="81"/>
  <c r="L4" i="81"/>
  <c r="L3" i="81"/>
  <c r="G15" i="80"/>
  <c r="J61" i="80"/>
  <c r="S61" i="80"/>
  <c r="O11" i="80"/>
  <c r="T61" i="80"/>
  <c r="M70" i="80"/>
  <c r="M69" i="80"/>
  <c r="M68" i="80"/>
  <c r="M67" i="80"/>
  <c r="C65" i="80"/>
  <c r="I15" i="80"/>
  <c r="I61" i="80"/>
  <c r="I11" i="80"/>
  <c r="I12" i="80"/>
  <c r="Q61" i="80"/>
  <c r="H15" i="80"/>
  <c r="H61" i="80"/>
  <c r="H11" i="80"/>
  <c r="H12" i="80"/>
  <c r="P61" i="80"/>
  <c r="G61" i="80"/>
  <c r="G11" i="80"/>
  <c r="G12" i="80"/>
  <c r="O61" i="80"/>
  <c r="F15" i="80"/>
  <c r="F61" i="80"/>
  <c r="F11" i="80"/>
  <c r="F12" i="80"/>
  <c r="N61" i="80"/>
  <c r="E15" i="80"/>
  <c r="E61" i="80"/>
  <c r="D15" i="80"/>
  <c r="D61" i="80"/>
  <c r="D11" i="80"/>
  <c r="D12" i="80"/>
  <c r="L61" i="80"/>
  <c r="C15" i="80"/>
  <c r="C61" i="80"/>
  <c r="J60" i="80"/>
  <c r="T60" i="80"/>
  <c r="Q60" i="80"/>
  <c r="P60" i="80"/>
  <c r="O60" i="80"/>
  <c r="N60" i="80"/>
  <c r="L60" i="80"/>
  <c r="J59" i="80"/>
  <c r="T59" i="80"/>
  <c r="Q59" i="80"/>
  <c r="P59" i="80"/>
  <c r="O59" i="80"/>
  <c r="N59" i="80"/>
  <c r="L59" i="80"/>
  <c r="J58" i="80"/>
  <c r="T58" i="80"/>
  <c r="Q58" i="80"/>
  <c r="P58" i="80"/>
  <c r="O58" i="80"/>
  <c r="N58" i="80"/>
  <c r="L58" i="80"/>
  <c r="J57" i="80"/>
  <c r="T57" i="80"/>
  <c r="Q57" i="80"/>
  <c r="P57" i="80"/>
  <c r="O57" i="80"/>
  <c r="N57" i="80"/>
  <c r="L57" i="80"/>
  <c r="J56" i="80"/>
  <c r="T56" i="80"/>
  <c r="Q56" i="80"/>
  <c r="P56" i="80"/>
  <c r="O56" i="80"/>
  <c r="N56" i="80"/>
  <c r="L56" i="80"/>
  <c r="J55" i="80"/>
  <c r="T55" i="80"/>
  <c r="Q55" i="80"/>
  <c r="P55" i="80"/>
  <c r="O55" i="80"/>
  <c r="N55" i="80"/>
  <c r="L55" i="80"/>
  <c r="J54" i="80"/>
  <c r="T54" i="80"/>
  <c r="Q54" i="80"/>
  <c r="P54" i="80"/>
  <c r="O54" i="80"/>
  <c r="N54" i="80"/>
  <c r="L54" i="80"/>
  <c r="J53" i="80"/>
  <c r="T53" i="80"/>
  <c r="Q53" i="80"/>
  <c r="P53" i="80"/>
  <c r="O53" i="80"/>
  <c r="N53" i="80"/>
  <c r="L53" i="80"/>
  <c r="J52" i="80"/>
  <c r="T52" i="80"/>
  <c r="Q52" i="80"/>
  <c r="P52" i="80"/>
  <c r="O52" i="80"/>
  <c r="N52" i="80"/>
  <c r="L52" i="80"/>
  <c r="J51" i="80"/>
  <c r="T51" i="80"/>
  <c r="Q51" i="80"/>
  <c r="P51" i="80"/>
  <c r="O51" i="80"/>
  <c r="N51" i="80"/>
  <c r="L51" i="80"/>
  <c r="J50" i="80"/>
  <c r="T50" i="80"/>
  <c r="Q50" i="80"/>
  <c r="P50" i="80"/>
  <c r="O50" i="80"/>
  <c r="N50" i="80"/>
  <c r="L50" i="80"/>
  <c r="J49" i="80"/>
  <c r="T49" i="80"/>
  <c r="Q49" i="80"/>
  <c r="P49" i="80"/>
  <c r="O49" i="80"/>
  <c r="N49" i="80"/>
  <c r="L49" i="80"/>
  <c r="J48" i="80"/>
  <c r="T48" i="80"/>
  <c r="Q48" i="80"/>
  <c r="P48" i="80"/>
  <c r="O48" i="80"/>
  <c r="N48" i="80"/>
  <c r="L48" i="80"/>
  <c r="J47" i="80"/>
  <c r="T47" i="80"/>
  <c r="Q47" i="80"/>
  <c r="P47" i="80"/>
  <c r="O47" i="80"/>
  <c r="N47" i="80"/>
  <c r="L47" i="80"/>
  <c r="J46" i="80"/>
  <c r="T46" i="80"/>
  <c r="Q46" i="80"/>
  <c r="P46" i="80"/>
  <c r="O46" i="80"/>
  <c r="N46" i="80"/>
  <c r="L46" i="80"/>
  <c r="J45" i="80"/>
  <c r="T45" i="80"/>
  <c r="Q45" i="80"/>
  <c r="P45" i="80"/>
  <c r="O45" i="80"/>
  <c r="N45" i="80"/>
  <c r="L45" i="80"/>
  <c r="J44" i="80"/>
  <c r="T44" i="80"/>
  <c r="Q44" i="80"/>
  <c r="P44" i="80"/>
  <c r="O44" i="80"/>
  <c r="N44" i="80"/>
  <c r="L44" i="80"/>
  <c r="J43" i="80"/>
  <c r="T43" i="80"/>
  <c r="Q43" i="80"/>
  <c r="P43" i="80"/>
  <c r="O43" i="80"/>
  <c r="N43" i="80"/>
  <c r="L43" i="80"/>
  <c r="J42" i="80"/>
  <c r="T42" i="80"/>
  <c r="Q42" i="80"/>
  <c r="P42" i="80"/>
  <c r="O42" i="80"/>
  <c r="N42" i="80"/>
  <c r="L42" i="80"/>
  <c r="J41" i="80"/>
  <c r="T41" i="80"/>
  <c r="Q41" i="80"/>
  <c r="P41" i="80"/>
  <c r="O41" i="80"/>
  <c r="N41" i="80"/>
  <c r="L41" i="80"/>
  <c r="J40" i="80"/>
  <c r="T40" i="80"/>
  <c r="Q40" i="80"/>
  <c r="P40" i="80"/>
  <c r="O40" i="80"/>
  <c r="N40" i="80"/>
  <c r="L40" i="80"/>
  <c r="J39" i="80"/>
  <c r="T39" i="80"/>
  <c r="Q39" i="80"/>
  <c r="P39" i="80"/>
  <c r="O39" i="80"/>
  <c r="N39" i="80"/>
  <c r="L39" i="80"/>
  <c r="J38" i="80"/>
  <c r="T38" i="80"/>
  <c r="Q38" i="80"/>
  <c r="P38" i="80"/>
  <c r="O38" i="80"/>
  <c r="N38" i="80"/>
  <c r="L38" i="80"/>
  <c r="J37" i="80"/>
  <c r="T37" i="80"/>
  <c r="Q37" i="80"/>
  <c r="P37" i="80"/>
  <c r="O37" i="80"/>
  <c r="N37" i="80"/>
  <c r="L37" i="80"/>
  <c r="J36" i="80"/>
  <c r="T36" i="80"/>
  <c r="Q36" i="80"/>
  <c r="P36" i="80"/>
  <c r="O36" i="80"/>
  <c r="N36" i="80"/>
  <c r="L36" i="80"/>
  <c r="J35" i="80"/>
  <c r="T35" i="80"/>
  <c r="Q35" i="80"/>
  <c r="P35" i="80"/>
  <c r="O35" i="80"/>
  <c r="N35" i="80"/>
  <c r="L35" i="80"/>
  <c r="J34" i="80"/>
  <c r="T34" i="80"/>
  <c r="Q34" i="80"/>
  <c r="P34" i="80"/>
  <c r="O34" i="80"/>
  <c r="N34" i="80"/>
  <c r="L34" i="80"/>
  <c r="J33" i="80"/>
  <c r="T33" i="80"/>
  <c r="Q33" i="80"/>
  <c r="P33" i="80"/>
  <c r="O33" i="80"/>
  <c r="N33" i="80"/>
  <c r="L33" i="80"/>
  <c r="J32" i="80"/>
  <c r="T32" i="80"/>
  <c r="Q32" i="80"/>
  <c r="P32" i="80"/>
  <c r="O32" i="80"/>
  <c r="N32" i="80"/>
  <c r="L32" i="80"/>
  <c r="J31" i="80"/>
  <c r="T31" i="80"/>
  <c r="Q31" i="80"/>
  <c r="P31" i="80"/>
  <c r="O31" i="80"/>
  <c r="N31" i="80"/>
  <c r="L31" i="80"/>
  <c r="J30" i="80"/>
  <c r="T30" i="80"/>
  <c r="Q30" i="80"/>
  <c r="P30" i="80"/>
  <c r="O30" i="80"/>
  <c r="N30" i="80"/>
  <c r="L30" i="80"/>
  <c r="J29" i="80"/>
  <c r="T29" i="80"/>
  <c r="Q29" i="80"/>
  <c r="P29" i="80"/>
  <c r="O29" i="80"/>
  <c r="N29" i="80"/>
  <c r="L29" i="80"/>
  <c r="J28" i="80"/>
  <c r="T28" i="80"/>
  <c r="Q28" i="80"/>
  <c r="P28" i="80"/>
  <c r="O28" i="80"/>
  <c r="N28" i="80"/>
  <c r="L28" i="80"/>
  <c r="J27" i="80"/>
  <c r="T27" i="80"/>
  <c r="Q27" i="80"/>
  <c r="P27" i="80"/>
  <c r="O27" i="80"/>
  <c r="N27" i="80"/>
  <c r="L27" i="80"/>
  <c r="J26" i="80"/>
  <c r="T26" i="80"/>
  <c r="Q26" i="80"/>
  <c r="P26" i="80"/>
  <c r="O26" i="80"/>
  <c r="N26" i="80"/>
  <c r="L26" i="80"/>
  <c r="J25" i="80"/>
  <c r="T25" i="80"/>
  <c r="Q25" i="80"/>
  <c r="P25" i="80"/>
  <c r="O25" i="80"/>
  <c r="N25" i="80"/>
  <c r="L25" i="80"/>
  <c r="J24" i="80"/>
  <c r="T24" i="80"/>
  <c r="Q24" i="80"/>
  <c r="P24" i="80"/>
  <c r="O24" i="80"/>
  <c r="N24" i="80"/>
  <c r="L24" i="80"/>
  <c r="J23" i="80"/>
  <c r="T23" i="80"/>
  <c r="Q23" i="80"/>
  <c r="P23" i="80"/>
  <c r="O23" i="80"/>
  <c r="N23" i="80"/>
  <c r="L23" i="80"/>
  <c r="J22" i="80"/>
  <c r="T22" i="80"/>
  <c r="Q22" i="80"/>
  <c r="P22" i="80"/>
  <c r="O22" i="80"/>
  <c r="N22" i="80"/>
  <c r="L22" i="80"/>
  <c r="J21" i="80"/>
  <c r="T21" i="80"/>
  <c r="Q21" i="80"/>
  <c r="P21" i="80"/>
  <c r="O21" i="80"/>
  <c r="N21" i="80"/>
  <c r="L21" i="80"/>
  <c r="J20" i="80"/>
  <c r="T20" i="80"/>
  <c r="Q20" i="80"/>
  <c r="P20" i="80"/>
  <c r="O20" i="80"/>
  <c r="N20" i="80"/>
  <c r="L20" i="80"/>
  <c r="J19" i="80"/>
  <c r="T19" i="80"/>
  <c r="Q19" i="80"/>
  <c r="P19" i="80"/>
  <c r="O19" i="80"/>
  <c r="N19" i="80"/>
  <c r="L19" i="80"/>
  <c r="J18" i="80"/>
  <c r="T18" i="80"/>
  <c r="Q18" i="80"/>
  <c r="P18" i="80"/>
  <c r="O18" i="80"/>
  <c r="N18" i="80"/>
  <c r="L18" i="80"/>
  <c r="J17" i="80"/>
  <c r="T17" i="80"/>
  <c r="Q17" i="80"/>
  <c r="P17" i="80"/>
  <c r="O17" i="80"/>
  <c r="N17" i="80"/>
  <c r="L17" i="80"/>
  <c r="J16" i="80"/>
  <c r="T16" i="80"/>
  <c r="Q16" i="80"/>
  <c r="P16" i="80"/>
  <c r="O16" i="80"/>
  <c r="N16" i="80"/>
  <c r="L16" i="80"/>
  <c r="R15" i="80"/>
  <c r="Q15" i="80"/>
  <c r="P15" i="80"/>
  <c r="O15" i="80"/>
  <c r="N15" i="80"/>
  <c r="M15" i="80"/>
  <c r="L15" i="80"/>
  <c r="C11" i="80"/>
  <c r="C12" i="80"/>
  <c r="L7" i="80"/>
  <c r="T5" i="80"/>
  <c r="L5" i="80"/>
  <c r="L4" i="80"/>
  <c r="L3" i="80"/>
  <c r="G15" i="79"/>
  <c r="J61" i="79"/>
  <c r="S61" i="79"/>
  <c r="O11" i="79"/>
  <c r="T61" i="79"/>
  <c r="M70" i="79"/>
  <c r="M69" i="79"/>
  <c r="M68" i="79"/>
  <c r="M67" i="79"/>
  <c r="C65" i="79"/>
  <c r="I15" i="79"/>
  <c r="I61" i="79"/>
  <c r="I11" i="79"/>
  <c r="I12" i="79"/>
  <c r="Q61" i="79"/>
  <c r="H15" i="79"/>
  <c r="H61" i="79"/>
  <c r="H11" i="79"/>
  <c r="H12" i="79"/>
  <c r="P61" i="79"/>
  <c r="G61" i="79"/>
  <c r="G11" i="79"/>
  <c r="G12" i="79"/>
  <c r="O61" i="79"/>
  <c r="F15" i="79"/>
  <c r="F61" i="79"/>
  <c r="F11" i="79"/>
  <c r="F12" i="79"/>
  <c r="N61" i="79"/>
  <c r="E15" i="79"/>
  <c r="E61" i="79"/>
  <c r="D15" i="79"/>
  <c r="D61" i="79"/>
  <c r="D11" i="79"/>
  <c r="D12" i="79"/>
  <c r="L61" i="79"/>
  <c r="C15" i="79"/>
  <c r="C61" i="79"/>
  <c r="J60" i="79"/>
  <c r="T60" i="79"/>
  <c r="Q60" i="79"/>
  <c r="P60" i="79"/>
  <c r="O60" i="79"/>
  <c r="N60" i="79"/>
  <c r="L60" i="79"/>
  <c r="J59" i="79"/>
  <c r="T59" i="79"/>
  <c r="Q59" i="79"/>
  <c r="P59" i="79"/>
  <c r="O59" i="79"/>
  <c r="N59" i="79"/>
  <c r="L59" i="79"/>
  <c r="J58" i="79"/>
  <c r="T58" i="79"/>
  <c r="Q58" i="79"/>
  <c r="P58" i="79"/>
  <c r="O58" i="79"/>
  <c r="N58" i="79"/>
  <c r="L58" i="79"/>
  <c r="J57" i="79"/>
  <c r="T57" i="79"/>
  <c r="Q57" i="79"/>
  <c r="P57" i="79"/>
  <c r="O57" i="79"/>
  <c r="N57" i="79"/>
  <c r="L57" i="79"/>
  <c r="J56" i="79"/>
  <c r="T56" i="79"/>
  <c r="Q56" i="79"/>
  <c r="P56" i="79"/>
  <c r="O56" i="79"/>
  <c r="N56" i="79"/>
  <c r="L56" i="79"/>
  <c r="J55" i="79"/>
  <c r="T55" i="79"/>
  <c r="Q55" i="79"/>
  <c r="P55" i="79"/>
  <c r="O55" i="79"/>
  <c r="N55" i="79"/>
  <c r="L55" i="79"/>
  <c r="J54" i="79"/>
  <c r="T54" i="79"/>
  <c r="Q54" i="79"/>
  <c r="P54" i="79"/>
  <c r="O54" i="79"/>
  <c r="N54" i="79"/>
  <c r="L54" i="79"/>
  <c r="J53" i="79"/>
  <c r="T53" i="79"/>
  <c r="Q53" i="79"/>
  <c r="P53" i="79"/>
  <c r="O53" i="79"/>
  <c r="N53" i="79"/>
  <c r="L53" i="79"/>
  <c r="J52" i="79"/>
  <c r="T52" i="79"/>
  <c r="Q52" i="79"/>
  <c r="P52" i="79"/>
  <c r="O52" i="79"/>
  <c r="N52" i="79"/>
  <c r="L52" i="79"/>
  <c r="J51" i="79"/>
  <c r="T51" i="79"/>
  <c r="Q51" i="79"/>
  <c r="P51" i="79"/>
  <c r="O51" i="79"/>
  <c r="N51" i="79"/>
  <c r="L51" i="79"/>
  <c r="J50" i="79"/>
  <c r="T50" i="79"/>
  <c r="Q50" i="79"/>
  <c r="P50" i="79"/>
  <c r="O50" i="79"/>
  <c r="N50" i="79"/>
  <c r="L50" i="79"/>
  <c r="J49" i="79"/>
  <c r="T49" i="79"/>
  <c r="Q49" i="79"/>
  <c r="P49" i="79"/>
  <c r="O49" i="79"/>
  <c r="N49" i="79"/>
  <c r="L49" i="79"/>
  <c r="J48" i="79"/>
  <c r="T48" i="79"/>
  <c r="Q48" i="79"/>
  <c r="P48" i="79"/>
  <c r="O48" i="79"/>
  <c r="N48" i="79"/>
  <c r="L48" i="79"/>
  <c r="J47" i="79"/>
  <c r="T47" i="79"/>
  <c r="Q47" i="79"/>
  <c r="P47" i="79"/>
  <c r="O47" i="79"/>
  <c r="N47" i="79"/>
  <c r="L47" i="79"/>
  <c r="J46" i="79"/>
  <c r="T46" i="79"/>
  <c r="Q46" i="79"/>
  <c r="P46" i="79"/>
  <c r="O46" i="79"/>
  <c r="N46" i="79"/>
  <c r="L46" i="79"/>
  <c r="J45" i="79"/>
  <c r="T45" i="79"/>
  <c r="Q45" i="79"/>
  <c r="P45" i="79"/>
  <c r="O45" i="79"/>
  <c r="N45" i="79"/>
  <c r="L45" i="79"/>
  <c r="J44" i="79"/>
  <c r="T44" i="79"/>
  <c r="Q44" i="79"/>
  <c r="P44" i="79"/>
  <c r="O44" i="79"/>
  <c r="N44" i="79"/>
  <c r="L44" i="79"/>
  <c r="J43" i="79"/>
  <c r="T43" i="79"/>
  <c r="Q43" i="79"/>
  <c r="P43" i="79"/>
  <c r="O43" i="79"/>
  <c r="N43" i="79"/>
  <c r="L43" i="79"/>
  <c r="J42" i="79"/>
  <c r="T42" i="79"/>
  <c r="Q42" i="79"/>
  <c r="P42" i="79"/>
  <c r="O42" i="79"/>
  <c r="N42" i="79"/>
  <c r="L42" i="79"/>
  <c r="J41" i="79"/>
  <c r="T41" i="79"/>
  <c r="Q41" i="79"/>
  <c r="P41" i="79"/>
  <c r="O41" i="79"/>
  <c r="N41" i="79"/>
  <c r="L41" i="79"/>
  <c r="J40" i="79"/>
  <c r="T40" i="79"/>
  <c r="Q40" i="79"/>
  <c r="P40" i="79"/>
  <c r="O40" i="79"/>
  <c r="N40" i="79"/>
  <c r="L40" i="79"/>
  <c r="J39" i="79"/>
  <c r="T39" i="79"/>
  <c r="Q39" i="79"/>
  <c r="P39" i="79"/>
  <c r="O39" i="79"/>
  <c r="N39" i="79"/>
  <c r="L39" i="79"/>
  <c r="J38" i="79"/>
  <c r="T38" i="79"/>
  <c r="Q38" i="79"/>
  <c r="P38" i="79"/>
  <c r="O38" i="79"/>
  <c r="N38" i="79"/>
  <c r="L38" i="79"/>
  <c r="J37" i="79"/>
  <c r="T37" i="79"/>
  <c r="Q37" i="79"/>
  <c r="P37" i="79"/>
  <c r="O37" i="79"/>
  <c r="N37" i="79"/>
  <c r="L37" i="79"/>
  <c r="J36" i="79"/>
  <c r="T36" i="79"/>
  <c r="Q36" i="79"/>
  <c r="P36" i="79"/>
  <c r="O36" i="79"/>
  <c r="N36" i="79"/>
  <c r="L36" i="79"/>
  <c r="J35" i="79"/>
  <c r="T35" i="79"/>
  <c r="Q35" i="79"/>
  <c r="P35" i="79"/>
  <c r="O35" i="79"/>
  <c r="N35" i="79"/>
  <c r="L35" i="79"/>
  <c r="J34" i="79"/>
  <c r="T34" i="79"/>
  <c r="Q34" i="79"/>
  <c r="P34" i="79"/>
  <c r="O34" i="79"/>
  <c r="N34" i="79"/>
  <c r="L34" i="79"/>
  <c r="J33" i="79"/>
  <c r="T33" i="79"/>
  <c r="Q33" i="79"/>
  <c r="P33" i="79"/>
  <c r="O33" i="79"/>
  <c r="N33" i="79"/>
  <c r="L33" i="79"/>
  <c r="J32" i="79"/>
  <c r="T32" i="79"/>
  <c r="Q32" i="79"/>
  <c r="P32" i="79"/>
  <c r="O32" i="79"/>
  <c r="N32" i="79"/>
  <c r="L32" i="79"/>
  <c r="J31" i="79"/>
  <c r="T31" i="79"/>
  <c r="Q31" i="79"/>
  <c r="P31" i="79"/>
  <c r="O31" i="79"/>
  <c r="N31" i="79"/>
  <c r="L31" i="79"/>
  <c r="J30" i="79"/>
  <c r="T30" i="79"/>
  <c r="Q30" i="79"/>
  <c r="P30" i="79"/>
  <c r="O30" i="79"/>
  <c r="N30" i="79"/>
  <c r="L30" i="79"/>
  <c r="J29" i="79"/>
  <c r="T29" i="79"/>
  <c r="Q29" i="79"/>
  <c r="P29" i="79"/>
  <c r="O29" i="79"/>
  <c r="N29" i="79"/>
  <c r="L29" i="79"/>
  <c r="J28" i="79"/>
  <c r="T28" i="79"/>
  <c r="Q28" i="79"/>
  <c r="P28" i="79"/>
  <c r="O28" i="79"/>
  <c r="N28" i="79"/>
  <c r="L28" i="79"/>
  <c r="J27" i="79"/>
  <c r="T27" i="79"/>
  <c r="Q27" i="79"/>
  <c r="P27" i="79"/>
  <c r="O27" i="79"/>
  <c r="N27" i="79"/>
  <c r="L27" i="79"/>
  <c r="J26" i="79"/>
  <c r="T26" i="79"/>
  <c r="Q26" i="79"/>
  <c r="P26" i="79"/>
  <c r="O26" i="79"/>
  <c r="N26" i="79"/>
  <c r="L26" i="79"/>
  <c r="J25" i="79"/>
  <c r="T25" i="79"/>
  <c r="Q25" i="79"/>
  <c r="P25" i="79"/>
  <c r="O25" i="79"/>
  <c r="N25" i="79"/>
  <c r="L25" i="79"/>
  <c r="J24" i="79"/>
  <c r="T24" i="79"/>
  <c r="Q24" i="79"/>
  <c r="P24" i="79"/>
  <c r="O24" i="79"/>
  <c r="N24" i="79"/>
  <c r="L24" i="79"/>
  <c r="J23" i="79"/>
  <c r="T23" i="79"/>
  <c r="Q23" i="79"/>
  <c r="P23" i="79"/>
  <c r="O23" i="79"/>
  <c r="N23" i="79"/>
  <c r="L23" i="79"/>
  <c r="J22" i="79"/>
  <c r="T22" i="79"/>
  <c r="Q22" i="79"/>
  <c r="P22" i="79"/>
  <c r="O22" i="79"/>
  <c r="N22" i="79"/>
  <c r="L22" i="79"/>
  <c r="J21" i="79"/>
  <c r="T21" i="79"/>
  <c r="Q21" i="79"/>
  <c r="P21" i="79"/>
  <c r="O21" i="79"/>
  <c r="N21" i="79"/>
  <c r="L21" i="79"/>
  <c r="J20" i="79"/>
  <c r="T20" i="79"/>
  <c r="Q20" i="79"/>
  <c r="P20" i="79"/>
  <c r="O20" i="79"/>
  <c r="N20" i="79"/>
  <c r="L20" i="79"/>
  <c r="J19" i="79"/>
  <c r="T19" i="79"/>
  <c r="Q19" i="79"/>
  <c r="P19" i="79"/>
  <c r="O19" i="79"/>
  <c r="N19" i="79"/>
  <c r="L19" i="79"/>
  <c r="J18" i="79"/>
  <c r="T18" i="79"/>
  <c r="Q18" i="79"/>
  <c r="P18" i="79"/>
  <c r="O18" i="79"/>
  <c r="N18" i="79"/>
  <c r="L18" i="79"/>
  <c r="J17" i="79"/>
  <c r="T17" i="79"/>
  <c r="Q17" i="79"/>
  <c r="P17" i="79"/>
  <c r="O17" i="79"/>
  <c r="N17" i="79"/>
  <c r="L17" i="79"/>
  <c r="J16" i="79"/>
  <c r="T16" i="79"/>
  <c r="Q16" i="79"/>
  <c r="P16" i="79"/>
  <c r="O16" i="79"/>
  <c r="N16" i="79"/>
  <c r="L16" i="79"/>
  <c r="R15" i="79"/>
  <c r="Q15" i="79"/>
  <c r="P15" i="79"/>
  <c r="O15" i="79"/>
  <c r="N15" i="79"/>
  <c r="M15" i="79"/>
  <c r="L15" i="79"/>
  <c r="C11" i="79"/>
  <c r="C12" i="79"/>
  <c r="L7" i="79"/>
  <c r="T5" i="79"/>
  <c r="L5" i="79"/>
  <c r="L4" i="79"/>
  <c r="L3" i="79"/>
  <c r="G15" i="78"/>
  <c r="J61" i="78"/>
  <c r="S61" i="78"/>
  <c r="O11" i="78"/>
  <c r="T61" i="78"/>
  <c r="M70" i="78"/>
  <c r="M69" i="78"/>
  <c r="M68" i="78"/>
  <c r="M67" i="78"/>
  <c r="C65" i="78"/>
  <c r="I15" i="78"/>
  <c r="I61" i="78"/>
  <c r="I11" i="78"/>
  <c r="I12" i="78"/>
  <c r="Q61" i="78"/>
  <c r="H15" i="78"/>
  <c r="H61" i="78"/>
  <c r="H11" i="78"/>
  <c r="H12" i="78"/>
  <c r="P61" i="78"/>
  <c r="G61" i="78"/>
  <c r="G11" i="78"/>
  <c r="G12" i="78"/>
  <c r="O61" i="78"/>
  <c r="F15" i="78"/>
  <c r="F61" i="78"/>
  <c r="F11" i="78"/>
  <c r="F12" i="78"/>
  <c r="N61" i="78"/>
  <c r="E15" i="78"/>
  <c r="E61" i="78"/>
  <c r="D15" i="78"/>
  <c r="D61" i="78"/>
  <c r="D11" i="78"/>
  <c r="D12" i="78"/>
  <c r="L61" i="78"/>
  <c r="C15" i="78"/>
  <c r="C61" i="78"/>
  <c r="J60" i="78"/>
  <c r="T60" i="78"/>
  <c r="Q60" i="78"/>
  <c r="P60" i="78"/>
  <c r="O60" i="78"/>
  <c r="N60" i="78"/>
  <c r="L60" i="78"/>
  <c r="J59" i="78"/>
  <c r="T59" i="78"/>
  <c r="Q59" i="78"/>
  <c r="P59" i="78"/>
  <c r="O59" i="78"/>
  <c r="N59" i="78"/>
  <c r="L59" i="78"/>
  <c r="J58" i="78"/>
  <c r="T58" i="78"/>
  <c r="Q58" i="78"/>
  <c r="P58" i="78"/>
  <c r="O58" i="78"/>
  <c r="N58" i="78"/>
  <c r="L58" i="78"/>
  <c r="J57" i="78"/>
  <c r="T57" i="78"/>
  <c r="Q57" i="78"/>
  <c r="P57" i="78"/>
  <c r="O57" i="78"/>
  <c r="N57" i="78"/>
  <c r="L57" i="78"/>
  <c r="J56" i="78"/>
  <c r="T56" i="78"/>
  <c r="Q56" i="78"/>
  <c r="P56" i="78"/>
  <c r="O56" i="78"/>
  <c r="N56" i="78"/>
  <c r="L56" i="78"/>
  <c r="J55" i="78"/>
  <c r="T55" i="78"/>
  <c r="Q55" i="78"/>
  <c r="P55" i="78"/>
  <c r="O55" i="78"/>
  <c r="N55" i="78"/>
  <c r="L55" i="78"/>
  <c r="J54" i="78"/>
  <c r="T54" i="78"/>
  <c r="Q54" i="78"/>
  <c r="P54" i="78"/>
  <c r="O54" i="78"/>
  <c r="N54" i="78"/>
  <c r="L54" i="78"/>
  <c r="J53" i="78"/>
  <c r="T53" i="78"/>
  <c r="Q53" i="78"/>
  <c r="P53" i="78"/>
  <c r="O53" i="78"/>
  <c r="N53" i="78"/>
  <c r="L53" i="78"/>
  <c r="J52" i="78"/>
  <c r="T52" i="78"/>
  <c r="Q52" i="78"/>
  <c r="P52" i="78"/>
  <c r="O52" i="78"/>
  <c r="N52" i="78"/>
  <c r="L52" i="78"/>
  <c r="J51" i="78"/>
  <c r="T51" i="78"/>
  <c r="Q51" i="78"/>
  <c r="P51" i="78"/>
  <c r="O51" i="78"/>
  <c r="N51" i="78"/>
  <c r="L51" i="78"/>
  <c r="J50" i="78"/>
  <c r="T50" i="78"/>
  <c r="Q50" i="78"/>
  <c r="P50" i="78"/>
  <c r="O50" i="78"/>
  <c r="N50" i="78"/>
  <c r="L50" i="78"/>
  <c r="J49" i="78"/>
  <c r="T49" i="78"/>
  <c r="Q49" i="78"/>
  <c r="P49" i="78"/>
  <c r="O49" i="78"/>
  <c r="N49" i="78"/>
  <c r="L49" i="78"/>
  <c r="J48" i="78"/>
  <c r="T48" i="78"/>
  <c r="Q48" i="78"/>
  <c r="P48" i="78"/>
  <c r="O48" i="78"/>
  <c r="N48" i="78"/>
  <c r="L48" i="78"/>
  <c r="J47" i="78"/>
  <c r="T47" i="78"/>
  <c r="Q47" i="78"/>
  <c r="P47" i="78"/>
  <c r="O47" i="78"/>
  <c r="N47" i="78"/>
  <c r="L47" i="78"/>
  <c r="J46" i="78"/>
  <c r="T46" i="78"/>
  <c r="Q46" i="78"/>
  <c r="P46" i="78"/>
  <c r="O46" i="78"/>
  <c r="N46" i="78"/>
  <c r="L46" i="78"/>
  <c r="J45" i="78"/>
  <c r="T45" i="78"/>
  <c r="Q45" i="78"/>
  <c r="P45" i="78"/>
  <c r="O45" i="78"/>
  <c r="N45" i="78"/>
  <c r="L45" i="78"/>
  <c r="J44" i="78"/>
  <c r="T44" i="78"/>
  <c r="Q44" i="78"/>
  <c r="P44" i="78"/>
  <c r="O44" i="78"/>
  <c r="N44" i="78"/>
  <c r="L44" i="78"/>
  <c r="J43" i="78"/>
  <c r="T43" i="78"/>
  <c r="Q43" i="78"/>
  <c r="P43" i="78"/>
  <c r="O43" i="78"/>
  <c r="N43" i="78"/>
  <c r="L43" i="78"/>
  <c r="J42" i="78"/>
  <c r="T42" i="78"/>
  <c r="Q42" i="78"/>
  <c r="P42" i="78"/>
  <c r="O42" i="78"/>
  <c r="N42" i="78"/>
  <c r="L42" i="78"/>
  <c r="J41" i="78"/>
  <c r="T41" i="78"/>
  <c r="Q41" i="78"/>
  <c r="P41" i="78"/>
  <c r="O41" i="78"/>
  <c r="N41" i="78"/>
  <c r="L41" i="78"/>
  <c r="J40" i="78"/>
  <c r="T40" i="78"/>
  <c r="Q40" i="78"/>
  <c r="P40" i="78"/>
  <c r="O40" i="78"/>
  <c r="N40" i="78"/>
  <c r="L40" i="78"/>
  <c r="J39" i="78"/>
  <c r="T39" i="78"/>
  <c r="Q39" i="78"/>
  <c r="P39" i="78"/>
  <c r="O39" i="78"/>
  <c r="N39" i="78"/>
  <c r="L39" i="78"/>
  <c r="J38" i="78"/>
  <c r="T38" i="78"/>
  <c r="Q38" i="78"/>
  <c r="P38" i="78"/>
  <c r="O38" i="78"/>
  <c r="N38" i="78"/>
  <c r="L38" i="78"/>
  <c r="J37" i="78"/>
  <c r="T37" i="78"/>
  <c r="Q37" i="78"/>
  <c r="P37" i="78"/>
  <c r="O37" i="78"/>
  <c r="N37" i="78"/>
  <c r="L37" i="78"/>
  <c r="J36" i="78"/>
  <c r="T36" i="78"/>
  <c r="Q36" i="78"/>
  <c r="P36" i="78"/>
  <c r="O36" i="78"/>
  <c r="N36" i="78"/>
  <c r="L36" i="78"/>
  <c r="J35" i="78"/>
  <c r="T35" i="78"/>
  <c r="Q35" i="78"/>
  <c r="P35" i="78"/>
  <c r="O35" i="78"/>
  <c r="N35" i="78"/>
  <c r="L35" i="78"/>
  <c r="J34" i="78"/>
  <c r="T34" i="78"/>
  <c r="Q34" i="78"/>
  <c r="P34" i="78"/>
  <c r="O34" i="78"/>
  <c r="N34" i="78"/>
  <c r="L34" i="78"/>
  <c r="J33" i="78"/>
  <c r="T33" i="78"/>
  <c r="Q33" i="78"/>
  <c r="P33" i="78"/>
  <c r="O33" i="78"/>
  <c r="N33" i="78"/>
  <c r="L33" i="78"/>
  <c r="J32" i="78"/>
  <c r="T32" i="78"/>
  <c r="Q32" i="78"/>
  <c r="P32" i="78"/>
  <c r="O32" i="78"/>
  <c r="N32" i="78"/>
  <c r="L32" i="78"/>
  <c r="J31" i="78"/>
  <c r="T31" i="78"/>
  <c r="Q31" i="78"/>
  <c r="P31" i="78"/>
  <c r="O31" i="78"/>
  <c r="N31" i="78"/>
  <c r="L31" i="78"/>
  <c r="J30" i="78"/>
  <c r="T30" i="78"/>
  <c r="Q30" i="78"/>
  <c r="P30" i="78"/>
  <c r="O30" i="78"/>
  <c r="N30" i="78"/>
  <c r="L30" i="78"/>
  <c r="J29" i="78"/>
  <c r="T29" i="78"/>
  <c r="Q29" i="78"/>
  <c r="P29" i="78"/>
  <c r="O29" i="78"/>
  <c r="N29" i="78"/>
  <c r="L29" i="78"/>
  <c r="J28" i="78"/>
  <c r="T28" i="78"/>
  <c r="Q28" i="78"/>
  <c r="P28" i="78"/>
  <c r="O28" i="78"/>
  <c r="N28" i="78"/>
  <c r="L28" i="78"/>
  <c r="J27" i="78"/>
  <c r="T27" i="78"/>
  <c r="Q27" i="78"/>
  <c r="P27" i="78"/>
  <c r="O27" i="78"/>
  <c r="N27" i="78"/>
  <c r="L27" i="78"/>
  <c r="J26" i="78"/>
  <c r="T26" i="78"/>
  <c r="Q26" i="78"/>
  <c r="P26" i="78"/>
  <c r="O26" i="78"/>
  <c r="N26" i="78"/>
  <c r="L26" i="78"/>
  <c r="J25" i="78"/>
  <c r="T25" i="78"/>
  <c r="Q25" i="78"/>
  <c r="P25" i="78"/>
  <c r="O25" i="78"/>
  <c r="N25" i="78"/>
  <c r="L25" i="78"/>
  <c r="J24" i="78"/>
  <c r="T24" i="78"/>
  <c r="Q24" i="78"/>
  <c r="P24" i="78"/>
  <c r="O24" i="78"/>
  <c r="N24" i="78"/>
  <c r="L24" i="78"/>
  <c r="J23" i="78"/>
  <c r="T23" i="78"/>
  <c r="Q23" i="78"/>
  <c r="P23" i="78"/>
  <c r="O23" i="78"/>
  <c r="N23" i="78"/>
  <c r="L23" i="78"/>
  <c r="J22" i="78"/>
  <c r="T22" i="78"/>
  <c r="Q22" i="78"/>
  <c r="P22" i="78"/>
  <c r="O22" i="78"/>
  <c r="N22" i="78"/>
  <c r="L22" i="78"/>
  <c r="J21" i="78"/>
  <c r="T21" i="78"/>
  <c r="Q21" i="78"/>
  <c r="P21" i="78"/>
  <c r="O21" i="78"/>
  <c r="N21" i="78"/>
  <c r="L21" i="78"/>
  <c r="J20" i="78"/>
  <c r="T20" i="78"/>
  <c r="Q20" i="78"/>
  <c r="P20" i="78"/>
  <c r="O20" i="78"/>
  <c r="N20" i="78"/>
  <c r="L20" i="78"/>
  <c r="J19" i="78"/>
  <c r="T19" i="78"/>
  <c r="Q19" i="78"/>
  <c r="P19" i="78"/>
  <c r="O19" i="78"/>
  <c r="N19" i="78"/>
  <c r="L19" i="78"/>
  <c r="J18" i="78"/>
  <c r="T18" i="78"/>
  <c r="Q18" i="78"/>
  <c r="P18" i="78"/>
  <c r="O18" i="78"/>
  <c r="N18" i="78"/>
  <c r="L18" i="78"/>
  <c r="J17" i="78"/>
  <c r="T17" i="78"/>
  <c r="Q17" i="78"/>
  <c r="P17" i="78"/>
  <c r="O17" i="78"/>
  <c r="N17" i="78"/>
  <c r="L17" i="78"/>
  <c r="J16" i="78"/>
  <c r="T16" i="78"/>
  <c r="Q16" i="78"/>
  <c r="P16" i="78"/>
  <c r="O16" i="78"/>
  <c r="N16" i="78"/>
  <c r="L16" i="78"/>
  <c r="R15" i="78"/>
  <c r="Q15" i="78"/>
  <c r="P15" i="78"/>
  <c r="O15" i="78"/>
  <c r="N15" i="78"/>
  <c r="M15" i="78"/>
  <c r="L15" i="78"/>
  <c r="C11" i="78"/>
  <c r="C12" i="78"/>
  <c r="L7" i="78"/>
  <c r="T5" i="78"/>
  <c r="L5" i="78"/>
  <c r="L4" i="78"/>
  <c r="L3" i="78"/>
  <c r="G15" i="77"/>
  <c r="J61" i="77"/>
  <c r="S61" i="77"/>
  <c r="O11" i="77"/>
  <c r="T61" i="77"/>
  <c r="M70" i="77"/>
  <c r="M69" i="77"/>
  <c r="M68" i="77"/>
  <c r="M67" i="77"/>
  <c r="C65" i="77"/>
  <c r="I15" i="77"/>
  <c r="I61" i="77"/>
  <c r="I11" i="77"/>
  <c r="I12" i="77"/>
  <c r="Q61" i="77"/>
  <c r="H15" i="77"/>
  <c r="H61" i="77"/>
  <c r="H11" i="77"/>
  <c r="H12" i="77"/>
  <c r="P61" i="77"/>
  <c r="G61" i="77"/>
  <c r="G11" i="77"/>
  <c r="G12" i="77"/>
  <c r="O61" i="77"/>
  <c r="F15" i="77"/>
  <c r="F61" i="77"/>
  <c r="F11" i="77"/>
  <c r="F12" i="77"/>
  <c r="N61" i="77"/>
  <c r="E15" i="77"/>
  <c r="E61" i="77"/>
  <c r="D15" i="77"/>
  <c r="D61" i="77"/>
  <c r="D11" i="77"/>
  <c r="D12" i="77"/>
  <c r="L61" i="77"/>
  <c r="C15" i="77"/>
  <c r="C61" i="77"/>
  <c r="J60" i="77"/>
  <c r="T60" i="77"/>
  <c r="Q60" i="77"/>
  <c r="P60" i="77"/>
  <c r="O60" i="77"/>
  <c r="N60" i="77"/>
  <c r="L60" i="77"/>
  <c r="J59" i="77"/>
  <c r="T59" i="77"/>
  <c r="Q59" i="77"/>
  <c r="P59" i="77"/>
  <c r="O59" i="77"/>
  <c r="N59" i="77"/>
  <c r="L59" i="77"/>
  <c r="J58" i="77"/>
  <c r="T58" i="77"/>
  <c r="Q58" i="77"/>
  <c r="P58" i="77"/>
  <c r="O58" i="77"/>
  <c r="N58" i="77"/>
  <c r="L58" i="77"/>
  <c r="J57" i="77"/>
  <c r="T57" i="77"/>
  <c r="Q57" i="77"/>
  <c r="P57" i="77"/>
  <c r="O57" i="77"/>
  <c r="N57" i="77"/>
  <c r="L57" i="77"/>
  <c r="J56" i="77"/>
  <c r="T56" i="77"/>
  <c r="Q56" i="77"/>
  <c r="P56" i="77"/>
  <c r="O56" i="77"/>
  <c r="N56" i="77"/>
  <c r="L56" i="77"/>
  <c r="J55" i="77"/>
  <c r="T55" i="77"/>
  <c r="Q55" i="77"/>
  <c r="P55" i="77"/>
  <c r="O55" i="77"/>
  <c r="N55" i="77"/>
  <c r="L55" i="77"/>
  <c r="J54" i="77"/>
  <c r="T54" i="77"/>
  <c r="Q54" i="77"/>
  <c r="P54" i="77"/>
  <c r="O54" i="77"/>
  <c r="N54" i="77"/>
  <c r="L54" i="77"/>
  <c r="J53" i="77"/>
  <c r="T53" i="77"/>
  <c r="Q53" i="77"/>
  <c r="P53" i="77"/>
  <c r="O53" i="77"/>
  <c r="N53" i="77"/>
  <c r="L53" i="77"/>
  <c r="J52" i="77"/>
  <c r="T52" i="77"/>
  <c r="Q52" i="77"/>
  <c r="P52" i="77"/>
  <c r="O52" i="77"/>
  <c r="N52" i="77"/>
  <c r="L52" i="77"/>
  <c r="J51" i="77"/>
  <c r="T51" i="77"/>
  <c r="Q51" i="77"/>
  <c r="P51" i="77"/>
  <c r="O51" i="77"/>
  <c r="N51" i="77"/>
  <c r="L51" i="77"/>
  <c r="J50" i="77"/>
  <c r="T50" i="77"/>
  <c r="Q50" i="77"/>
  <c r="P50" i="77"/>
  <c r="O50" i="77"/>
  <c r="N50" i="77"/>
  <c r="L50" i="77"/>
  <c r="J49" i="77"/>
  <c r="T49" i="77"/>
  <c r="Q49" i="77"/>
  <c r="P49" i="77"/>
  <c r="O49" i="77"/>
  <c r="N49" i="77"/>
  <c r="L49" i="77"/>
  <c r="J48" i="77"/>
  <c r="T48" i="77"/>
  <c r="Q48" i="77"/>
  <c r="P48" i="77"/>
  <c r="O48" i="77"/>
  <c r="N48" i="77"/>
  <c r="L48" i="77"/>
  <c r="J47" i="77"/>
  <c r="T47" i="77"/>
  <c r="Q47" i="77"/>
  <c r="P47" i="77"/>
  <c r="O47" i="77"/>
  <c r="N47" i="77"/>
  <c r="L47" i="77"/>
  <c r="J46" i="77"/>
  <c r="T46" i="77"/>
  <c r="Q46" i="77"/>
  <c r="P46" i="77"/>
  <c r="O46" i="77"/>
  <c r="N46" i="77"/>
  <c r="L46" i="77"/>
  <c r="J45" i="77"/>
  <c r="T45" i="77"/>
  <c r="Q45" i="77"/>
  <c r="P45" i="77"/>
  <c r="O45" i="77"/>
  <c r="N45" i="77"/>
  <c r="L45" i="77"/>
  <c r="J44" i="77"/>
  <c r="T44" i="77"/>
  <c r="Q44" i="77"/>
  <c r="P44" i="77"/>
  <c r="O44" i="77"/>
  <c r="N44" i="77"/>
  <c r="L44" i="77"/>
  <c r="J43" i="77"/>
  <c r="T43" i="77"/>
  <c r="Q43" i="77"/>
  <c r="P43" i="77"/>
  <c r="O43" i="77"/>
  <c r="N43" i="77"/>
  <c r="L43" i="77"/>
  <c r="J42" i="77"/>
  <c r="T42" i="77"/>
  <c r="Q42" i="77"/>
  <c r="P42" i="77"/>
  <c r="O42" i="77"/>
  <c r="N42" i="77"/>
  <c r="L42" i="77"/>
  <c r="J41" i="77"/>
  <c r="T41" i="77"/>
  <c r="Q41" i="77"/>
  <c r="P41" i="77"/>
  <c r="O41" i="77"/>
  <c r="N41" i="77"/>
  <c r="L41" i="77"/>
  <c r="J40" i="77"/>
  <c r="T40" i="77"/>
  <c r="Q40" i="77"/>
  <c r="P40" i="77"/>
  <c r="O40" i="77"/>
  <c r="N40" i="77"/>
  <c r="L40" i="77"/>
  <c r="J39" i="77"/>
  <c r="T39" i="77"/>
  <c r="Q39" i="77"/>
  <c r="P39" i="77"/>
  <c r="O39" i="77"/>
  <c r="N39" i="77"/>
  <c r="L39" i="77"/>
  <c r="J38" i="77"/>
  <c r="T38" i="77"/>
  <c r="Q38" i="77"/>
  <c r="P38" i="77"/>
  <c r="O38" i="77"/>
  <c r="N38" i="77"/>
  <c r="L38" i="77"/>
  <c r="J37" i="77"/>
  <c r="T37" i="77"/>
  <c r="Q37" i="77"/>
  <c r="P37" i="77"/>
  <c r="O37" i="77"/>
  <c r="N37" i="77"/>
  <c r="L37" i="77"/>
  <c r="J36" i="77"/>
  <c r="T36" i="77"/>
  <c r="Q36" i="77"/>
  <c r="P36" i="77"/>
  <c r="O36" i="77"/>
  <c r="N36" i="77"/>
  <c r="L36" i="77"/>
  <c r="J35" i="77"/>
  <c r="T35" i="77"/>
  <c r="Q35" i="77"/>
  <c r="P35" i="77"/>
  <c r="O35" i="77"/>
  <c r="N35" i="77"/>
  <c r="L35" i="77"/>
  <c r="J34" i="77"/>
  <c r="T34" i="77"/>
  <c r="Q34" i="77"/>
  <c r="P34" i="77"/>
  <c r="O34" i="77"/>
  <c r="N34" i="77"/>
  <c r="L34" i="77"/>
  <c r="J33" i="77"/>
  <c r="T33" i="77"/>
  <c r="Q33" i="77"/>
  <c r="P33" i="77"/>
  <c r="O33" i="77"/>
  <c r="N33" i="77"/>
  <c r="L33" i="77"/>
  <c r="J32" i="77"/>
  <c r="T32" i="77"/>
  <c r="Q32" i="77"/>
  <c r="P32" i="77"/>
  <c r="O32" i="77"/>
  <c r="N32" i="77"/>
  <c r="L32" i="77"/>
  <c r="J31" i="77"/>
  <c r="T31" i="77"/>
  <c r="Q31" i="77"/>
  <c r="P31" i="77"/>
  <c r="O31" i="77"/>
  <c r="N31" i="77"/>
  <c r="L31" i="77"/>
  <c r="J30" i="77"/>
  <c r="T30" i="77"/>
  <c r="Q30" i="77"/>
  <c r="P30" i="77"/>
  <c r="O30" i="77"/>
  <c r="N30" i="77"/>
  <c r="L30" i="77"/>
  <c r="J29" i="77"/>
  <c r="T29" i="77"/>
  <c r="Q29" i="77"/>
  <c r="P29" i="77"/>
  <c r="O29" i="77"/>
  <c r="N29" i="77"/>
  <c r="L29" i="77"/>
  <c r="J28" i="77"/>
  <c r="T28" i="77"/>
  <c r="Q28" i="77"/>
  <c r="P28" i="77"/>
  <c r="O28" i="77"/>
  <c r="N28" i="77"/>
  <c r="L28" i="77"/>
  <c r="J27" i="77"/>
  <c r="T27" i="77"/>
  <c r="Q27" i="77"/>
  <c r="P27" i="77"/>
  <c r="O27" i="77"/>
  <c r="N27" i="77"/>
  <c r="L27" i="77"/>
  <c r="J26" i="77"/>
  <c r="T26" i="77"/>
  <c r="Q26" i="77"/>
  <c r="P26" i="77"/>
  <c r="O26" i="77"/>
  <c r="N26" i="77"/>
  <c r="L26" i="77"/>
  <c r="J25" i="77"/>
  <c r="T25" i="77"/>
  <c r="Q25" i="77"/>
  <c r="P25" i="77"/>
  <c r="O25" i="77"/>
  <c r="N25" i="77"/>
  <c r="L25" i="77"/>
  <c r="J24" i="77"/>
  <c r="T24" i="77"/>
  <c r="Q24" i="77"/>
  <c r="P24" i="77"/>
  <c r="O24" i="77"/>
  <c r="N24" i="77"/>
  <c r="L24" i="77"/>
  <c r="J23" i="77"/>
  <c r="T23" i="77"/>
  <c r="Q23" i="77"/>
  <c r="P23" i="77"/>
  <c r="O23" i="77"/>
  <c r="N23" i="77"/>
  <c r="L23" i="77"/>
  <c r="J22" i="77"/>
  <c r="T22" i="77"/>
  <c r="Q22" i="77"/>
  <c r="P22" i="77"/>
  <c r="O22" i="77"/>
  <c r="N22" i="77"/>
  <c r="L22" i="77"/>
  <c r="J21" i="77"/>
  <c r="T21" i="77"/>
  <c r="Q21" i="77"/>
  <c r="P21" i="77"/>
  <c r="O21" i="77"/>
  <c r="N21" i="77"/>
  <c r="L21" i="77"/>
  <c r="J20" i="77"/>
  <c r="T20" i="77"/>
  <c r="Q20" i="77"/>
  <c r="P20" i="77"/>
  <c r="O20" i="77"/>
  <c r="N20" i="77"/>
  <c r="L20" i="77"/>
  <c r="J19" i="77"/>
  <c r="T19" i="77"/>
  <c r="Q19" i="77"/>
  <c r="P19" i="77"/>
  <c r="O19" i="77"/>
  <c r="N19" i="77"/>
  <c r="L19" i="77"/>
  <c r="J18" i="77"/>
  <c r="T18" i="77"/>
  <c r="Q18" i="77"/>
  <c r="P18" i="77"/>
  <c r="O18" i="77"/>
  <c r="N18" i="77"/>
  <c r="L18" i="77"/>
  <c r="J17" i="77"/>
  <c r="T17" i="77"/>
  <c r="Q17" i="77"/>
  <c r="P17" i="77"/>
  <c r="O17" i="77"/>
  <c r="N17" i="77"/>
  <c r="L17" i="77"/>
  <c r="J16" i="77"/>
  <c r="T16" i="77"/>
  <c r="Q16" i="77"/>
  <c r="P16" i="77"/>
  <c r="O16" i="77"/>
  <c r="N16" i="77"/>
  <c r="L16" i="77"/>
  <c r="R15" i="77"/>
  <c r="Q15" i="77"/>
  <c r="P15" i="77"/>
  <c r="O15" i="77"/>
  <c r="N15" i="77"/>
  <c r="M15" i="77"/>
  <c r="L15" i="77"/>
  <c r="C11" i="77"/>
  <c r="C12" i="77"/>
  <c r="L7" i="77"/>
  <c r="T5" i="77"/>
  <c r="L5" i="77"/>
  <c r="L4" i="77"/>
  <c r="L3" i="77"/>
  <c r="G15" i="76"/>
  <c r="J61" i="76"/>
  <c r="S61" i="76"/>
  <c r="O11" i="76"/>
  <c r="T61" i="76"/>
  <c r="M70" i="76"/>
  <c r="M69" i="76"/>
  <c r="M68" i="76"/>
  <c r="M67" i="76"/>
  <c r="C65" i="76"/>
  <c r="I15" i="76"/>
  <c r="I61" i="76"/>
  <c r="I11" i="76"/>
  <c r="I12" i="76"/>
  <c r="Q61" i="76"/>
  <c r="H15" i="76"/>
  <c r="H61" i="76"/>
  <c r="H11" i="76"/>
  <c r="H12" i="76"/>
  <c r="P61" i="76"/>
  <c r="G61" i="76"/>
  <c r="G11" i="76"/>
  <c r="G12" i="76"/>
  <c r="O61" i="76"/>
  <c r="F15" i="76"/>
  <c r="F61" i="76"/>
  <c r="F11" i="76"/>
  <c r="F12" i="76"/>
  <c r="N61" i="76"/>
  <c r="E15" i="76"/>
  <c r="E61" i="76"/>
  <c r="D15" i="76"/>
  <c r="D61" i="76"/>
  <c r="D11" i="76"/>
  <c r="D12" i="76"/>
  <c r="L61" i="76"/>
  <c r="C15" i="76"/>
  <c r="C61" i="76"/>
  <c r="J60" i="76"/>
  <c r="T60" i="76"/>
  <c r="Q60" i="76"/>
  <c r="P60" i="76"/>
  <c r="O60" i="76"/>
  <c r="N60" i="76"/>
  <c r="L60" i="76"/>
  <c r="J59" i="76"/>
  <c r="T59" i="76"/>
  <c r="Q59" i="76"/>
  <c r="P59" i="76"/>
  <c r="O59" i="76"/>
  <c r="N59" i="76"/>
  <c r="L59" i="76"/>
  <c r="J58" i="76"/>
  <c r="T58" i="76"/>
  <c r="Q58" i="76"/>
  <c r="P58" i="76"/>
  <c r="O58" i="76"/>
  <c r="N58" i="76"/>
  <c r="L58" i="76"/>
  <c r="J57" i="76"/>
  <c r="T57" i="76"/>
  <c r="Q57" i="76"/>
  <c r="P57" i="76"/>
  <c r="O57" i="76"/>
  <c r="N57" i="76"/>
  <c r="L57" i="76"/>
  <c r="J56" i="76"/>
  <c r="T56" i="76"/>
  <c r="Q56" i="76"/>
  <c r="P56" i="76"/>
  <c r="O56" i="76"/>
  <c r="N56" i="76"/>
  <c r="L56" i="76"/>
  <c r="J55" i="76"/>
  <c r="T55" i="76"/>
  <c r="Q55" i="76"/>
  <c r="P55" i="76"/>
  <c r="O55" i="76"/>
  <c r="N55" i="76"/>
  <c r="L55" i="76"/>
  <c r="J54" i="76"/>
  <c r="T54" i="76"/>
  <c r="Q54" i="76"/>
  <c r="P54" i="76"/>
  <c r="O54" i="76"/>
  <c r="N54" i="76"/>
  <c r="L54" i="76"/>
  <c r="J53" i="76"/>
  <c r="T53" i="76"/>
  <c r="Q53" i="76"/>
  <c r="P53" i="76"/>
  <c r="O53" i="76"/>
  <c r="N53" i="76"/>
  <c r="L53" i="76"/>
  <c r="J52" i="76"/>
  <c r="T52" i="76"/>
  <c r="Q52" i="76"/>
  <c r="P52" i="76"/>
  <c r="O52" i="76"/>
  <c r="N52" i="76"/>
  <c r="L52" i="76"/>
  <c r="J51" i="76"/>
  <c r="T51" i="76"/>
  <c r="Q51" i="76"/>
  <c r="P51" i="76"/>
  <c r="O51" i="76"/>
  <c r="N51" i="76"/>
  <c r="L51" i="76"/>
  <c r="J50" i="76"/>
  <c r="T50" i="76"/>
  <c r="Q50" i="76"/>
  <c r="P50" i="76"/>
  <c r="O50" i="76"/>
  <c r="N50" i="76"/>
  <c r="L50" i="76"/>
  <c r="J49" i="76"/>
  <c r="T49" i="76"/>
  <c r="Q49" i="76"/>
  <c r="P49" i="76"/>
  <c r="O49" i="76"/>
  <c r="N49" i="76"/>
  <c r="L49" i="76"/>
  <c r="J48" i="76"/>
  <c r="T48" i="76"/>
  <c r="Q48" i="76"/>
  <c r="P48" i="76"/>
  <c r="O48" i="76"/>
  <c r="N48" i="76"/>
  <c r="L48" i="76"/>
  <c r="J47" i="76"/>
  <c r="T47" i="76"/>
  <c r="Q47" i="76"/>
  <c r="P47" i="76"/>
  <c r="O47" i="76"/>
  <c r="N47" i="76"/>
  <c r="L47" i="76"/>
  <c r="J46" i="76"/>
  <c r="T46" i="76"/>
  <c r="Q46" i="76"/>
  <c r="P46" i="76"/>
  <c r="O46" i="76"/>
  <c r="N46" i="76"/>
  <c r="L46" i="76"/>
  <c r="J45" i="76"/>
  <c r="T45" i="76"/>
  <c r="Q45" i="76"/>
  <c r="P45" i="76"/>
  <c r="O45" i="76"/>
  <c r="N45" i="76"/>
  <c r="L45" i="76"/>
  <c r="J44" i="76"/>
  <c r="T44" i="76"/>
  <c r="Q44" i="76"/>
  <c r="P44" i="76"/>
  <c r="O44" i="76"/>
  <c r="N44" i="76"/>
  <c r="L44" i="76"/>
  <c r="J43" i="76"/>
  <c r="T43" i="76"/>
  <c r="Q43" i="76"/>
  <c r="P43" i="76"/>
  <c r="O43" i="76"/>
  <c r="N43" i="76"/>
  <c r="L43" i="76"/>
  <c r="J42" i="76"/>
  <c r="T42" i="76"/>
  <c r="Q42" i="76"/>
  <c r="P42" i="76"/>
  <c r="O42" i="76"/>
  <c r="N42" i="76"/>
  <c r="L42" i="76"/>
  <c r="J41" i="76"/>
  <c r="T41" i="76"/>
  <c r="Q41" i="76"/>
  <c r="P41" i="76"/>
  <c r="O41" i="76"/>
  <c r="N41" i="76"/>
  <c r="L41" i="76"/>
  <c r="J40" i="76"/>
  <c r="T40" i="76"/>
  <c r="Q40" i="76"/>
  <c r="P40" i="76"/>
  <c r="O40" i="76"/>
  <c r="N40" i="76"/>
  <c r="L40" i="76"/>
  <c r="J39" i="76"/>
  <c r="T39" i="76"/>
  <c r="Q39" i="76"/>
  <c r="P39" i="76"/>
  <c r="O39" i="76"/>
  <c r="N39" i="76"/>
  <c r="L39" i="76"/>
  <c r="J38" i="76"/>
  <c r="T38" i="76"/>
  <c r="Q38" i="76"/>
  <c r="P38" i="76"/>
  <c r="O38" i="76"/>
  <c r="N38" i="76"/>
  <c r="L38" i="76"/>
  <c r="J37" i="76"/>
  <c r="T37" i="76"/>
  <c r="Q37" i="76"/>
  <c r="P37" i="76"/>
  <c r="O37" i="76"/>
  <c r="N37" i="76"/>
  <c r="L37" i="76"/>
  <c r="J36" i="76"/>
  <c r="T36" i="76"/>
  <c r="Q36" i="76"/>
  <c r="P36" i="76"/>
  <c r="O36" i="76"/>
  <c r="N36" i="76"/>
  <c r="L36" i="76"/>
  <c r="J35" i="76"/>
  <c r="T35" i="76"/>
  <c r="Q35" i="76"/>
  <c r="P35" i="76"/>
  <c r="O35" i="76"/>
  <c r="N35" i="76"/>
  <c r="L35" i="76"/>
  <c r="J34" i="76"/>
  <c r="T34" i="76"/>
  <c r="Q34" i="76"/>
  <c r="P34" i="76"/>
  <c r="O34" i="76"/>
  <c r="N34" i="76"/>
  <c r="L34" i="76"/>
  <c r="J33" i="76"/>
  <c r="T33" i="76"/>
  <c r="Q33" i="76"/>
  <c r="P33" i="76"/>
  <c r="O33" i="76"/>
  <c r="N33" i="76"/>
  <c r="L33" i="76"/>
  <c r="J32" i="76"/>
  <c r="T32" i="76"/>
  <c r="Q32" i="76"/>
  <c r="P32" i="76"/>
  <c r="O32" i="76"/>
  <c r="N32" i="76"/>
  <c r="L32" i="76"/>
  <c r="J31" i="76"/>
  <c r="T31" i="76"/>
  <c r="Q31" i="76"/>
  <c r="P31" i="76"/>
  <c r="O31" i="76"/>
  <c r="N31" i="76"/>
  <c r="L31" i="76"/>
  <c r="J30" i="76"/>
  <c r="T30" i="76"/>
  <c r="Q30" i="76"/>
  <c r="P30" i="76"/>
  <c r="O30" i="76"/>
  <c r="N30" i="76"/>
  <c r="L30" i="76"/>
  <c r="J29" i="76"/>
  <c r="T29" i="76"/>
  <c r="Q29" i="76"/>
  <c r="P29" i="76"/>
  <c r="O29" i="76"/>
  <c r="N29" i="76"/>
  <c r="L29" i="76"/>
  <c r="J28" i="76"/>
  <c r="T28" i="76"/>
  <c r="Q28" i="76"/>
  <c r="P28" i="76"/>
  <c r="O28" i="76"/>
  <c r="N28" i="76"/>
  <c r="L28" i="76"/>
  <c r="J27" i="76"/>
  <c r="T27" i="76"/>
  <c r="Q27" i="76"/>
  <c r="P27" i="76"/>
  <c r="O27" i="76"/>
  <c r="N27" i="76"/>
  <c r="L27" i="76"/>
  <c r="J26" i="76"/>
  <c r="T26" i="76"/>
  <c r="Q26" i="76"/>
  <c r="P26" i="76"/>
  <c r="O26" i="76"/>
  <c r="N26" i="76"/>
  <c r="L26" i="76"/>
  <c r="J25" i="76"/>
  <c r="T25" i="76"/>
  <c r="Q25" i="76"/>
  <c r="P25" i="76"/>
  <c r="O25" i="76"/>
  <c r="N25" i="76"/>
  <c r="L25" i="76"/>
  <c r="J24" i="76"/>
  <c r="T24" i="76"/>
  <c r="Q24" i="76"/>
  <c r="P24" i="76"/>
  <c r="O24" i="76"/>
  <c r="N24" i="76"/>
  <c r="L24" i="76"/>
  <c r="J23" i="76"/>
  <c r="T23" i="76"/>
  <c r="Q23" i="76"/>
  <c r="P23" i="76"/>
  <c r="O23" i="76"/>
  <c r="N23" i="76"/>
  <c r="L23" i="76"/>
  <c r="J22" i="76"/>
  <c r="T22" i="76"/>
  <c r="Q22" i="76"/>
  <c r="P22" i="76"/>
  <c r="O22" i="76"/>
  <c r="N22" i="76"/>
  <c r="L22" i="76"/>
  <c r="J21" i="76"/>
  <c r="T21" i="76"/>
  <c r="Q21" i="76"/>
  <c r="P21" i="76"/>
  <c r="O21" i="76"/>
  <c r="N21" i="76"/>
  <c r="L21" i="76"/>
  <c r="J20" i="76"/>
  <c r="T20" i="76"/>
  <c r="Q20" i="76"/>
  <c r="P20" i="76"/>
  <c r="O20" i="76"/>
  <c r="N20" i="76"/>
  <c r="L20" i="76"/>
  <c r="J19" i="76"/>
  <c r="T19" i="76"/>
  <c r="Q19" i="76"/>
  <c r="P19" i="76"/>
  <c r="O19" i="76"/>
  <c r="N19" i="76"/>
  <c r="L19" i="76"/>
  <c r="J18" i="76"/>
  <c r="T18" i="76"/>
  <c r="Q18" i="76"/>
  <c r="P18" i="76"/>
  <c r="O18" i="76"/>
  <c r="N18" i="76"/>
  <c r="L18" i="76"/>
  <c r="J17" i="76"/>
  <c r="T17" i="76"/>
  <c r="Q17" i="76"/>
  <c r="P17" i="76"/>
  <c r="O17" i="76"/>
  <c r="N17" i="76"/>
  <c r="L17" i="76"/>
  <c r="J16" i="76"/>
  <c r="T16" i="76"/>
  <c r="Q16" i="76"/>
  <c r="P16" i="76"/>
  <c r="O16" i="76"/>
  <c r="N16" i="76"/>
  <c r="L16" i="76"/>
  <c r="R15" i="76"/>
  <c r="Q15" i="76"/>
  <c r="P15" i="76"/>
  <c r="O15" i="76"/>
  <c r="N15" i="76"/>
  <c r="M15" i="76"/>
  <c r="L15" i="76"/>
  <c r="C11" i="76"/>
  <c r="C12" i="76"/>
  <c r="L7" i="76"/>
  <c r="T5" i="76"/>
  <c r="L5" i="76"/>
  <c r="L4" i="76"/>
  <c r="L3" i="76"/>
  <c r="G15" i="72"/>
  <c r="J61" i="72"/>
  <c r="S61" i="72"/>
  <c r="O11" i="72"/>
  <c r="T61" i="72"/>
  <c r="M70" i="72"/>
  <c r="M69" i="72"/>
  <c r="M68" i="72"/>
  <c r="M67" i="72"/>
  <c r="C65" i="72"/>
  <c r="I15" i="72"/>
  <c r="I61" i="72"/>
  <c r="I11" i="72"/>
  <c r="I12" i="72"/>
  <c r="Q61" i="72"/>
  <c r="H15" i="72"/>
  <c r="H61" i="72"/>
  <c r="H11" i="72"/>
  <c r="H12" i="72"/>
  <c r="P61" i="72"/>
  <c r="G61" i="72"/>
  <c r="G11" i="72"/>
  <c r="G12" i="72"/>
  <c r="O61" i="72"/>
  <c r="F15" i="72"/>
  <c r="F61" i="72"/>
  <c r="F11" i="72"/>
  <c r="F12" i="72"/>
  <c r="N61" i="72"/>
  <c r="E15" i="72"/>
  <c r="E61" i="72"/>
  <c r="D15" i="72"/>
  <c r="D61" i="72"/>
  <c r="D11" i="72"/>
  <c r="D12" i="72"/>
  <c r="L61" i="72"/>
  <c r="C15" i="72"/>
  <c r="C61" i="72"/>
  <c r="J60" i="72"/>
  <c r="T60" i="72"/>
  <c r="Q60" i="72"/>
  <c r="P60" i="72"/>
  <c r="O60" i="72"/>
  <c r="N60" i="72"/>
  <c r="L60" i="72"/>
  <c r="J59" i="72"/>
  <c r="T59" i="72"/>
  <c r="Q59" i="72"/>
  <c r="P59" i="72"/>
  <c r="O59" i="72"/>
  <c r="N59" i="72"/>
  <c r="L59" i="72"/>
  <c r="J58" i="72"/>
  <c r="T58" i="72"/>
  <c r="Q58" i="72"/>
  <c r="P58" i="72"/>
  <c r="O58" i="72"/>
  <c r="N58" i="72"/>
  <c r="L58" i="72"/>
  <c r="J57" i="72"/>
  <c r="T57" i="72"/>
  <c r="Q57" i="72"/>
  <c r="P57" i="72"/>
  <c r="O57" i="72"/>
  <c r="N57" i="72"/>
  <c r="L57" i="72"/>
  <c r="J56" i="72"/>
  <c r="T56" i="72"/>
  <c r="Q56" i="72"/>
  <c r="P56" i="72"/>
  <c r="O56" i="72"/>
  <c r="N56" i="72"/>
  <c r="L56" i="72"/>
  <c r="J55" i="72"/>
  <c r="T55" i="72"/>
  <c r="Q55" i="72"/>
  <c r="P55" i="72"/>
  <c r="O55" i="72"/>
  <c r="N55" i="72"/>
  <c r="L55" i="72"/>
  <c r="J54" i="72"/>
  <c r="T54" i="72"/>
  <c r="Q54" i="72"/>
  <c r="P54" i="72"/>
  <c r="O54" i="72"/>
  <c r="N54" i="72"/>
  <c r="L54" i="72"/>
  <c r="J53" i="72"/>
  <c r="T53" i="72"/>
  <c r="Q53" i="72"/>
  <c r="P53" i="72"/>
  <c r="O53" i="72"/>
  <c r="N53" i="72"/>
  <c r="L53" i="72"/>
  <c r="J52" i="72"/>
  <c r="T52" i="72"/>
  <c r="Q52" i="72"/>
  <c r="P52" i="72"/>
  <c r="O52" i="72"/>
  <c r="N52" i="72"/>
  <c r="L52" i="72"/>
  <c r="J51" i="72"/>
  <c r="T51" i="72"/>
  <c r="Q51" i="72"/>
  <c r="P51" i="72"/>
  <c r="O51" i="72"/>
  <c r="N51" i="72"/>
  <c r="L51" i="72"/>
  <c r="J50" i="72"/>
  <c r="T50" i="72"/>
  <c r="Q50" i="72"/>
  <c r="P50" i="72"/>
  <c r="O50" i="72"/>
  <c r="N50" i="72"/>
  <c r="L50" i="72"/>
  <c r="J49" i="72"/>
  <c r="T49" i="72"/>
  <c r="Q49" i="72"/>
  <c r="P49" i="72"/>
  <c r="O49" i="72"/>
  <c r="N49" i="72"/>
  <c r="L49" i="72"/>
  <c r="J48" i="72"/>
  <c r="T48" i="72"/>
  <c r="Q48" i="72"/>
  <c r="P48" i="72"/>
  <c r="O48" i="72"/>
  <c r="N48" i="72"/>
  <c r="L48" i="72"/>
  <c r="J47" i="72"/>
  <c r="T47" i="72"/>
  <c r="Q47" i="72"/>
  <c r="P47" i="72"/>
  <c r="O47" i="72"/>
  <c r="N47" i="72"/>
  <c r="L47" i="72"/>
  <c r="J46" i="72"/>
  <c r="T46" i="72"/>
  <c r="Q46" i="72"/>
  <c r="P46" i="72"/>
  <c r="O46" i="72"/>
  <c r="N46" i="72"/>
  <c r="L46" i="72"/>
  <c r="J45" i="72"/>
  <c r="T45" i="72"/>
  <c r="Q45" i="72"/>
  <c r="P45" i="72"/>
  <c r="O45" i="72"/>
  <c r="N45" i="72"/>
  <c r="L45" i="72"/>
  <c r="J44" i="72"/>
  <c r="T44" i="72"/>
  <c r="Q44" i="72"/>
  <c r="P44" i="72"/>
  <c r="O44" i="72"/>
  <c r="N44" i="72"/>
  <c r="L44" i="72"/>
  <c r="J43" i="72"/>
  <c r="T43" i="72"/>
  <c r="Q43" i="72"/>
  <c r="P43" i="72"/>
  <c r="O43" i="72"/>
  <c r="N43" i="72"/>
  <c r="L43" i="72"/>
  <c r="J42" i="72"/>
  <c r="T42" i="72"/>
  <c r="Q42" i="72"/>
  <c r="P42" i="72"/>
  <c r="O42" i="72"/>
  <c r="N42" i="72"/>
  <c r="L42" i="72"/>
  <c r="J41" i="72"/>
  <c r="T41" i="72"/>
  <c r="Q41" i="72"/>
  <c r="P41" i="72"/>
  <c r="O41" i="72"/>
  <c r="N41" i="72"/>
  <c r="L41" i="72"/>
  <c r="J40" i="72"/>
  <c r="T40" i="72"/>
  <c r="Q40" i="72"/>
  <c r="P40" i="72"/>
  <c r="O40" i="72"/>
  <c r="N40" i="72"/>
  <c r="L40" i="72"/>
  <c r="J39" i="72"/>
  <c r="T39" i="72"/>
  <c r="Q39" i="72"/>
  <c r="P39" i="72"/>
  <c r="O39" i="72"/>
  <c r="N39" i="72"/>
  <c r="L39" i="72"/>
  <c r="J38" i="72"/>
  <c r="T38" i="72"/>
  <c r="Q38" i="72"/>
  <c r="P38" i="72"/>
  <c r="O38" i="72"/>
  <c r="N38" i="72"/>
  <c r="L38" i="72"/>
  <c r="J37" i="72"/>
  <c r="T37" i="72"/>
  <c r="Q37" i="72"/>
  <c r="P37" i="72"/>
  <c r="O37" i="72"/>
  <c r="N37" i="72"/>
  <c r="L37" i="72"/>
  <c r="J36" i="72"/>
  <c r="T36" i="72"/>
  <c r="Q36" i="72"/>
  <c r="P36" i="72"/>
  <c r="O36" i="72"/>
  <c r="N36" i="72"/>
  <c r="L36" i="72"/>
  <c r="J35" i="72"/>
  <c r="T35" i="72"/>
  <c r="Q35" i="72"/>
  <c r="P35" i="72"/>
  <c r="O35" i="72"/>
  <c r="N35" i="72"/>
  <c r="L35" i="72"/>
  <c r="J34" i="72"/>
  <c r="T34" i="72"/>
  <c r="Q34" i="72"/>
  <c r="P34" i="72"/>
  <c r="O34" i="72"/>
  <c r="N34" i="72"/>
  <c r="L34" i="72"/>
  <c r="J33" i="72"/>
  <c r="T33" i="72"/>
  <c r="Q33" i="72"/>
  <c r="P33" i="72"/>
  <c r="O33" i="72"/>
  <c r="N33" i="72"/>
  <c r="L33" i="72"/>
  <c r="J32" i="72"/>
  <c r="T32" i="72"/>
  <c r="Q32" i="72"/>
  <c r="P32" i="72"/>
  <c r="O32" i="72"/>
  <c r="N32" i="72"/>
  <c r="L32" i="72"/>
  <c r="J31" i="72"/>
  <c r="T31" i="72"/>
  <c r="Q31" i="72"/>
  <c r="P31" i="72"/>
  <c r="O31" i="72"/>
  <c r="N31" i="72"/>
  <c r="L31" i="72"/>
  <c r="J30" i="72"/>
  <c r="T30" i="72"/>
  <c r="Q30" i="72"/>
  <c r="P30" i="72"/>
  <c r="O30" i="72"/>
  <c r="N30" i="72"/>
  <c r="L30" i="72"/>
  <c r="J29" i="72"/>
  <c r="T29" i="72"/>
  <c r="Q29" i="72"/>
  <c r="P29" i="72"/>
  <c r="O29" i="72"/>
  <c r="N29" i="72"/>
  <c r="L29" i="72"/>
  <c r="J28" i="72"/>
  <c r="T28" i="72"/>
  <c r="Q28" i="72"/>
  <c r="P28" i="72"/>
  <c r="O28" i="72"/>
  <c r="N28" i="72"/>
  <c r="L28" i="72"/>
  <c r="J27" i="72"/>
  <c r="T27" i="72"/>
  <c r="Q27" i="72"/>
  <c r="P27" i="72"/>
  <c r="O27" i="72"/>
  <c r="N27" i="72"/>
  <c r="L27" i="72"/>
  <c r="J26" i="72"/>
  <c r="T26" i="72"/>
  <c r="Q26" i="72"/>
  <c r="P26" i="72"/>
  <c r="O26" i="72"/>
  <c r="N26" i="72"/>
  <c r="L26" i="72"/>
  <c r="J25" i="72"/>
  <c r="T25" i="72"/>
  <c r="Q25" i="72"/>
  <c r="P25" i="72"/>
  <c r="O25" i="72"/>
  <c r="N25" i="72"/>
  <c r="L25" i="72"/>
  <c r="J24" i="72"/>
  <c r="T24" i="72"/>
  <c r="Q24" i="72"/>
  <c r="P24" i="72"/>
  <c r="O24" i="72"/>
  <c r="N24" i="72"/>
  <c r="L24" i="72"/>
  <c r="J23" i="72"/>
  <c r="T23" i="72"/>
  <c r="Q23" i="72"/>
  <c r="P23" i="72"/>
  <c r="O23" i="72"/>
  <c r="N23" i="72"/>
  <c r="L23" i="72"/>
  <c r="J22" i="72"/>
  <c r="T22" i="72"/>
  <c r="Q22" i="72"/>
  <c r="P22" i="72"/>
  <c r="O22" i="72"/>
  <c r="N22" i="72"/>
  <c r="L22" i="72"/>
  <c r="J21" i="72"/>
  <c r="T21" i="72"/>
  <c r="Q21" i="72"/>
  <c r="P21" i="72"/>
  <c r="O21" i="72"/>
  <c r="N21" i="72"/>
  <c r="L21" i="72"/>
  <c r="J20" i="72"/>
  <c r="T20" i="72"/>
  <c r="Q20" i="72"/>
  <c r="P20" i="72"/>
  <c r="O20" i="72"/>
  <c r="N20" i="72"/>
  <c r="L20" i="72"/>
  <c r="J19" i="72"/>
  <c r="T19" i="72"/>
  <c r="Q19" i="72"/>
  <c r="P19" i="72"/>
  <c r="O19" i="72"/>
  <c r="N19" i="72"/>
  <c r="L19" i="72"/>
  <c r="J18" i="72"/>
  <c r="T18" i="72"/>
  <c r="Q18" i="72"/>
  <c r="P18" i="72"/>
  <c r="O18" i="72"/>
  <c r="N18" i="72"/>
  <c r="L18" i="72"/>
  <c r="J17" i="72"/>
  <c r="T17" i="72"/>
  <c r="Q17" i="72"/>
  <c r="P17" i="72"/>
  <c r="O17" i="72"/>
  <c r="N17" i="72"/>
  <c r="L17" i="72"/>
  <c r="J16" i="72"/>
  <c r="T16" i="72"/>
  <c r="Q16" i="72"/>
  <c r="P16" i="72"/>
  <c r="O16" i="72"/>
  <c r="N16" i="72"/>
  <c r="L16" i="72"/>
  <c r="R15" i="72"/>
  <c r="Q15" i="72"/>
  <c r="P15" i="72"/>
  <c r="O15" i="72"/>
  <c r="N15" i="72"/>
  <c r="M15" i="72"/>
  <c r="L15" i="72"/>
  <c r="C11" i="72"/>
  <c r="C12" i="72"/>
  <c r="L7" i="72"/>
  <c r="T5" i="72"/>
  <c r="L5" i="72"/>
  <c r="L4" i="72"/>
  <c r="L3" i="72"/>
  <c r="G15" i="71"/>
  <c r="J61" i="71"/>
  <c r="S61" i="71"/>
  <c r="O11" i="71"/>
  <c r="T61" i="71"/>
  <c r="M70" i="71"/>
  <c r="M69" i="71"/>
  <c r="M68" i="71"/>
  <c r="M67" i="71"/>
  <c r="C65" i="71"/>
  <c r="I15" i="71"/>
  <c r="I61" i="71"/>
  <c r="I11" i="71"/>
  <c r="I12" i="71"/>
  <c r="Q61" i="71"/>
  <c r="H15" i="71"/>
  <c r="H61" i="71"/>
  <c r="H11" i="71"/>
  <c r="H12" i="71"/>
  <c r="P61" i="71"/>
  <c r="G61" i="71"/>
  <c r="G11" i="71"/>
  <c r="G12" i="71"/>
  <c r="O61" i="71"/>
  <c r="F15" i="71"/>
  <c r="F61" i="71"/>
  <c r="F11" i="71"/>
  <c r="F12" i="71"/>
  <c r="N61" i="71"/>
  <c r="E15" i="71"/>
  <c r="E61" i="71"/>
  <c r="D15" i="71"/>
  <c r="D61" i="71"/>
  <c r="D11" i="71"/>
  <c r="D12" i="71"/>
  <c r="L61" i="71"/>
  <c r="C15" i="71"/>
  <c r="C61" i="71"/>
  <c r="J60" i="71"/>
  <c r="T60" i="71"/>
  <c r="Q60" i="71"/>
  <c r="P60" i="71"/>
  <c r="O60" i="71"/>
  <c r="N60" i="71"/>
  <c r="L60" i="71"/>
  <c r="J59" i="71"/>
  <c r="T59" i="71"/>
  <c r="Q59" i="71"/>
  <c r="P59" i="71"/>
  <c r="O59" i="71"/>
  <c r="N59" i="71"/>
  <c r="L59" i="71"/>
  <c r="J58" i="71"/>
  <c r="T58" i="71"/>
  <c r="Q58" i="71"/>
  <c r="P58" i="71"/>
  <c r="O58" i="71"/>
  <c r="N58" i="71"/>
  <c r="L58" i="71"/>
  <c r="J57" i="71"/>
  <c r="T57" i="71"/>
  <c r="Q57" i="71"/>
  <c r="P57" i="71"/>
  <c r="O57" i="71"/>
  <c r="N57" i="71"/>
  <c r="L57" i="71"/>
  <c r="J56" i="71"/>
  <c r="T56" i="71"/>
  <c r="Q56" i="71"/>
  <c r="P56" i="71"/>
  <c r="O56" i="71"/>
  <c r="N56" i="71"/>
  <c r="L56" i="71"/>
  <c r="J55" i="71"/>
  <c r="T55" i="71"/>
  <c r="Q55" i="71"/>
  <c r="P55" i="71"/>
  <c r="O55" i="71"/>
  <c r="N55" i="71"/>
  <c r="L55" i="71"/>
  <c r="J54" i="71"/>
  <c r="T54" i="71"/>
  <c r="Q54" i="71"/>
  <c r="P54" i="71"/>
  <c r="O54" i="71"/>
  <c r="N54" i="71"/>
  <c r="L54" i="71"/>
  <c r="J53" i="71"/>
  <c r="T53" i="71"/>
  <c r="Q53" i="71"/>
  <c r="P53" i="71"/>
  <c r="O53" i="71"/>
  <c r="N53" i="71"/>
  <c r="L53" i="71"/>
  <c r="J52" i="71"/>
  <c r="T52" i="71"/>
  <c r="Q52" i="71"/>
  <c r="P52" i="71"/>
  <c r="O52" i="71"/>
  <c r="N52" i="71"/>
  <c r="L52" i="71"/>
  <c r="J51" i="71"/>
  <c r="T51" i="71"/>
  <c r="Q51" i="71"/>
  <c r="P51" i="71"/>
  <c r="O51" i="71"/>
  <c r="N51" i="71"/>
  <c r="L51" i="71"/>
  <c r="J50" i="71"/>
  <c r="T50" i="71"/>
  <c r="Q50" i="71"/>
  <c r="P50" i="71"/>
  <c r="O50" i="71"/>
  <c r="N50" i="71"/>
  <c r="L50" i="71"/>
  <c r="J49" i="71"/>
  <c r="T49" i="71"/>
  <c r="Q49" i="71"/>
  <c r="P49" i="71"/>
  <c r="O49" i="71"/>
  <c r="N49" i="71"/>
  <c r="L49" i="71"/>
  <c r="J48" i="71"/>
  <c r="T48" i="71"/>
  <c r="Q48" i="71"/>
  <c r="P48" i="71"/>
  <c r="O48" i="71"/>
  <c r="N48" i="71"/>
  <c r="L48" i="71"/>
  <c r="J47" i="71"/>
  <c r="T47" i="71"/>
  <c r="Q47" i="71"/>
  <c r="P47" i="71"/>
  <c r="O47" i="71"/>
  <c r="N47" i="71"/>
  <c r="L47" i="71"/>
  <c r="J46" i="71"/>
  <c r="T46" i="71"/>
  <c r="Q46" i="71"/>
  <c r="P46" i="71"/>
  <c r="O46" i="71"/>
  <c r="N46" i="71"/>
  <c r="L46" i="71"/>
  <c r="J45" i="71"/>
  <c r="T45" i="71"/>
  <c r="Q45" i="71"/>
  <c r="P45" i="71"/>
  <c r="O45" i="71"/>
  <c r="N45" i="71"/>
  <c r="L45" i="71"/>
  <c r="J44" i="71"/>
  <c r="T44" i="71"/>
  <c r="Q44" i="71"/>
  <c r="P44" i="71"/>
  <c r="O44" i="71"/>
  <c r="N44" i="71"/>
  <c r="L44" i="71"/>
  <c r="J43" i="71"/>
  <c r="T43" i="71"/>
  <c r="Q43" i="71"/>
  <c r="P43" i="71"/>
  <c r="O43" i="71"/>
  <c r="N43" i="71"/>
  <c r="L43" i="71"/>
  <c r="J42" i="71"/>
  <c r="T42" i="71"/>
  <c r="Q42" i="71"/>
  <c r="P42" i="71"/>
  <c r="O42" i="71"/>
  <c r="N42" i="71"/>
  <c r="L42" i="71"/>
  <c r="J41" i="71"/>
  <c r="T41" i="71"/>
  <c r="Q41" i="71"/>
  <c r="P41" i="71"/>
  <c r="O41" i="71"/>
  <c r="N41" i="71"/>
  <c r="L41" i="71"/>
  <c r="J40" i="71"/>
  <c r="T40" i="71"/>
  <c r="Q40" i="71"/>
  <c r="P40" i="71"/>
  <c r="O40" i="71"/>
  <c r="N40" i="71"/>
  <c r="L40" i="71"/>
  <c r="J39" i="71"/>
  <c r="T39" i="71"/>
  <c r="Q39" i="71"/>
  <c r="P39" i="71"/>
  <c r="O39" i="71"/>
  <c r="N39" i="71"/>
  <c r="L39" i="71"/>
  <c r="J38" i="71"/>
  <c r="T38" i="71"/>
  <c r="Q38" i="71"/>
  <c r="P38" i="71"/>
  <c r="O38" i="71"/>
  <c r="N38" i="71"/>
  <c r="L38" i="71"/>
  <c r="J37" i="71"/>
  <c r="T37" i="71"/>
  <c r="Q37" i="71"/>
  <c r="P37" i="71"/>
  <c r="O37" i="71"/>
  <c r="N37" i="71"/>
  <c r="L37" i="71"/>
  <c r="J36" i="71"/>
  <c r="T36" i="71"/>
  <c r="Q36" i="71"/>
  <c r="P36" i="71"/>
  <c r="O36" i="71"/>
  <c r="N36" i="71"/>
  <c r="L36" i="71"/>
  <c r="J35" i="71"/>
  <c r="T35" i="71"/>
  <c r="Q35" i="71"/>
  <c r="P35" i="71"/>
  <c r="O35" i="71"/>
  <c r="N35" i="71"/>
  <c r="L35" i="71"/>
  <c r="J34" i="71"/>
  <c r="T34" i="71"/>
  <c r="Q34" i="71"/>
  <c r="P34" i="71"/>
  <c r="O34" i="71"/>
  <c r="N34" i="71"/>
  <c r="L34" i="71"/>
  <c r="J33" i="71"/>
  <c r="T33" i="71"/>
  <c r="Q33" i="71"/>
  <c r="P33" i="71"/>
  <c r="O33" i="71"/>
  <c r="N33" i="71"/>
  <c r="L33" i="71"/>
  <c r="J32" i="71"/>
  <c r="T32" i="71"/>
  <c r="Q32" i="71"/>
  <c r="P32" i="71"/>
  <c r="O32" i="71"/>
  <c r="N32" i="71"/>
  <c r="L32" i="71"/>
  <c r="J31" i="71"/>
  <c r="T31" i="71"/>
  <c r="Q31" i="71"/>
  <c r="P31" i="71"/>
  <c r="O31" i="71"/>
  <c r="N31" i="71"/>
  <c r="L31" i="71"/>
  <c r="J30" i="71"/>
  <c r="T30" i="71"/>
  <c r="Q30" i="71"/>
  <c r="P30" i="71"/>
  <c r="O30" i="71"/>
  <c r="N30" i="71"/>
  <c r="L30" i="71"/>
  <c r="J29" i="71"/>
  <c r="T29" i="71"/>
  <c r="Q29" i="71"/>
  <c r="P29" i="71"/>
  <c r="O29" i="71"/>
  <c r="N29" i="71"/>
  <c r="L29" i="71"/>
  <c r="J28" i="71"/>
  <c r="T28" i="71"/>
  <c r="Q28" i="71"/>
  <c r="P28" i="71"/>
  <c r="O28" i="71"/>
  <c r="N28" i="71"/>
  <c r="L28" i="71"/>
  <c r="J27" i="71"/>
  <c r="T27" i="71"/>
  <c r="Q27" i="71"/>
  <c r="P27" i="71"/>
  <c r="O27" i="71"/>
  <c r="N27" i="71"/>
  <c r="L27" i="71"/>
  <c r="J26" i="71"/>
  <c r="T26" i="71"/>
  <c r="Q26" i="71"/>
  <c r="P26" i="71"/>
  <c r="O26" i="71"/>
  <c r="N26" i="71"/>
  <c r="L26" i="71"/>
  <c r="J25" i="71"/>
  <c r="T25" i="71"/>
  <c r="Q25" i="71"/>
  <c r="P25" i="71"/>
  <c r="O25" i="71"/>
  <c r="N25" i="71"/>
  <c r="L25" i="71"/>
  <c r="J24" i="71"/>
  <c r="T24" i="71"/>
  <c r="Q24" i="71"/>
  <c r="P24" i="71"/>
  <c r="O24" i="71"/>
  <c r="N24" i="71"/>
  <c r="L24" i="71"/>
  <c r="J23" i="71"/>
  <c r="T23" i="71"/>
  <c r="Q23" i="71"/>
  <c r="P23" i="71"/>
  <c r="O23" i="71"/>
  <c r="N23" i="71"/>
  <c r="L23" i="71"/>
  <c r="J22" i="71"/>
  <c r="T22" i="71"/>
  <c r="Q22" i="71"/>
  <c r="P22" i="71"/>
  <c r="O22" i="71"/>
  <c r="N22" i="71"/>
  <c r="L22" i="71"/>
  <c r="J21" i="71"/>
  <c r="T21" i="71"/>
  <c r="Q21" i="71"/>
  <c r="P21" i="71"/>
  <c r="O21" i="71"/>
  <c r="N21" i="71"/>
  <c r="L21" i="71"/>
  <c r="J20" i="71"/>
  <c r="T20" i="71"/>
  <c r="Q20" i="71"/>
  <c r="P20" i="71"/>
  <c r="O20" i="71"/>
  <c r="N20" i="71"/>
  <c r="L20" i="71"/>
  <c r="J19" i="71"/>
  <c r="T19" i="71"/>
  <c r="Q19" i="71"/>
  <c r="P19" i="71"/>
  <c r="O19" i="71"/>
  <c r="N19" i="71"/>
  <c r="L19" i="71"/>
  <c r="J18" i="71"/>
  <c r="T18" i="71"/>
  <c r="Q18" i="71"/>
  <c r="P18" i="71"/>
  <c r="O18" i="71"/>
  <c r="N18" i="71"/>
  <c r="L18" i="71"/>
  <c r="J17" i="71"/>
  <c r="T17" i="71"/>
  <c r="Q17" i="71"/>
  <c r="P17" i="71"/>
  <c r="O17" i="71"/>
  <c r="N17" i="71"/>
  <c r="L17" i="71"/>
  <c r="J16" i="71"/>
  <c r="T16" i="71"/>
  <c r="Q16" i="71"/>
  <c r="P16" i="71"/>
  <c r="O16" i="71"/>
  <c r="N16" i="71"/>
  <c r="L16" i="71"/>
  <c r="R15" i="71"/>
  <c r="Q15" i="71"/>
  <c r="P15" i="71"/>
  <c r="O15" i="71"/>
  <c r="N15" i="71"/>
  <c r="M15" i="71"/>
  <c r="L15" i="71"/>
  <c r="C11" i="71"/>
  <c r="C12" i="71"/>
  <c r="L7" i="71"/>
  <c r="T5" i="71"/>
  <c r="L5" i="71"/>
  <c r="L4" i="71"/>
  <c r="L3" i="71"/>
  <c r="G15" i="70"/>
  <c r="J61" i="70"/>
  <c r="S61" i="70"/>
  <c r="O11" i="70"/>
  <c r="T61" i="70"/>
  <c r="M70" i="70"/>
  <c r="M69" i="70"/>
  <c r="M68" i="70"/>
  <c r="M67" i="70"/>
  <c r="C65" i="70"/>
  <c r="I15" i="70"/>
  <c r="I61" i="70"/>
  <c r="I11" i="70"/>
  <c r="I12" i="70"/>
  <c r="Q61" i="70"/>
  <c r="H15" i="70"/>
  <c r="H61" i="70"/>
  <c r="H11" i="70"/>
  <c r="H12" i="70"/>
  <c r="P61" i="70"/>
  <c r="G61" i="70"/>
  <c r="G11" i="70"/>
  <c r="G12" i="70"/>
  <c r="O61" i="70"/>
  <c r="F15" i="70"/>
  <c r="F61" i="70"/>
  <c r="F11" i="70"/>
  <c r="F12" i="70"/>
  <c r="N61" i="70"/>
  <c r="E15" i="70"/>
  <c r="E61" i="70"/>
  <c r="D15" i="70"/>
  <c r="D61" i="70"/>
  <c r="D11" i="70"/>
  <c r="D12" i="70"/>
  <c r="L61" i="70"/>
  <c r="C15" i="70"/>
  <c r="C61" i="70"/>
  <c r="J60" i="70"/>
  <c r="T60" i="70"/>
  <c r="Q60" i="70"/>
  <c r="P60" i="70"/>
  <c r="O60" i="70"/>
  <c r="N60" i="70"/>
  <c r="L60" i="70"/>
  <c r="J59" i="70"/>
  <c r="T59" i="70"/>
  <c r="Q59" i="70"/>
  <c r="P59" i="70"/>
  <c r="O59" i="70"/>
  <c r="N59" i="70"/>
  <c r="L59" i="70"/>
  <c r="J58" i="70"/>
  <c r="T58" i="70"/>
  <c r="Q58" i="70"/>
  <c r="P58" i="70"/>
  <c r="O58" i="70"/>
  <c r="N58" i="70"/>
  <c r="L58" i="70"/>
  <c r="J57" i="70"/>
  <c r="T57" i="70"/>
  <c r="Q57" i="70"/>
  <c r="P57" i="70"/>
  <c r="O57" i="70"/>
  <c r="N57" i="70"/>
  <c r="L57" i="70"/>
  <c r="J56" i="70"/>
  <c r="T56" i="70"/>
  <c r="Q56" i="70"/>
  <c r="P56" i="70"/>
  <c r="O56" i="70"/>
  <c r="N56" i="70"/>
  <c r="L56" i="70"/>
  <c r="J55" i="70"/>
  <c r="T55" i="70"/>
  <c r="Q55" i="70"/>
  <c r="P55" i="70"/>
  <c r="O55" i="70"/>
  <c r="N55" i="70"/>
  <c r="L55" i="70"/>
  <c r="J54" i="70"/>
  <c r="T54" i="70"/>
  <c r="Q54" i="70"/>
  <c r="P54" i="70"/>
  <c r="O54" i="70"/>
  <c r="N54" i="70"/>
  <c r="L54" i="70"/>
  <c r="J53" i="70"/>
  <c r="T53" i="70"/>
  <c r="Q53" i="70"/>
  <c r="P53" i="70"/>
  <c r="O53" i="70"/>
  <c r="N53" i="70"/>
  <c r="L53" i="70"/>
  <c r="J52" i="70"/>
  <c r="T52" i="70"/>
  <c r="Q52" i="70"/>
  <c r="P52" i="70"/>
  <c r="O52" i="70"/>
  <c r="N52" i="70"/>
  <c r="L52" i="70"/>
  <c r="J51" i="70"/>
  <c r="T51" i="70"/>
  <c r="Q51" i="70"/>
  <c r="P51" i="70"/>
  <c r="O51" i="70"/>
  <c r="N51" i="70"/>
  <c r="L51" i="70"/>
  <c r="J50" i="70"/>
  <c r="T50" i="70"/>
  <c r="Q50" i="70"/>
  <c r="P50" i="70"/>
  <c r="O50" i="70"/>
  <c r="N50" i="70"/>
  <c r="L50" i="70"/>
  <c r="J49" i="70"/>
  <c r="T49" i="70"/>
  <c r="Q49" i="70"/>
  <c r="P49" i="70"/>
  <c r="O49" i="70"/>
  <c r="N49" i="70"/>
  <c r="L49" i="70"/>
  <c r="J48" i="70"/>
  <c r="T48" i="70"/>
  <c r="Q48" i="70"/>
  <c r="P48" i="70"/>
  <c r="O48" i="70"/>
  <c r="N48" i="70"/>
  <c r="L48" i="70"/>
  <c r="J47" i="70"/>
  <c r="T47" i="70"/>
  <c r="Q47" i="70"/>
  <c r="P47" i="70"/>
  <c r="O47" i="70"/>
  <c r="N47" i="70"/>
  <c r="L47" i="70"/>
  <c r="J46" i="70"/>
  <c r="T46" i="70"/>
  <c r="Q46" i="70"/>
  <c r="P46" i="70"/>
  <c r="O46" i="70"/>
  <c r="N46" i="70"/>
  <c r="L46" i="70"/>
  <c r="J45" i="70"/>
  <c r="T45" i="70"/>
  <c r="Q45" i="70"/>
  <c r="P45" i="70"/>
  <c r="O45" i="70"/>
  <c r="N45" i="70"/>
  <c r="L45" i="70"/>
  <c r="J44" i="70"/>
  <c r="T44" i="70"/>
  <c r="Q44" i="70"/>
  <c r="P44" i="70"/>
  <c r="O44" i="70"/>
  <c r="N44" i="70"/>
  <c r="L44" i="70"/>
  <c r="J43" i="70"/>
  <c r="T43" i="70"/>
  <c r="Q43" i="70"/>
  <c r="P43" i="70"/>
  <c r="O43" i="70"/>
  <c r="N43" i="70"/>
  <c r="L43" i="70"/>
  <c r="J42" i="70"/>
  <c r="T42" i="70"/>
  <c r="Q42" i="70"/>
  <c r="P42" i="70"/>
  <c r="O42" i="70"/>
  <c r="N42" i="70"/>
  <c r="L42" i="70"/>
  <c r="J41" i="70"/>
  <c r="T41" i="70"/>
  <c r="Q41" i="70"/>
  <c r="P41" i="70"/>
  <c r="O41" i="70"/>
  <c r="N41" i="70"/>
  <c r="L41" i="70"/>
  <c r="J40" i="70"/>
  <c r="T40" i="70"/>
  <c r="Q40" i="70"/>
  <c r="P40" i="70"/>
  <c r="O40" i="70"/>
  <c r="N40" i="70"/>
  <c r="L40" i="70"/>
  <c r="J39" i="70"/>
  <c r="T39" i="70"/>
  <c r="Q39" i="70"/>
  <c r="P39" i="70"/>
  <c r="O39" i="70"/>
  <c r="N39" i="70"/>
  <c r="L39" i="70"/>
  <c r="J38" i="70"/>
  <c r="T38" i="70"/>
  <c r="Q38" i="70"/>
  <c r="P38" i="70"/>
  <c r="O38" i="70"/>
  <c r="N38" i="70"/>
  <c r="L38" i="70"/>
  <c r="J37" i="70"/>
  <c r="T37" i="70"/>
  <c r="Q37" i="70"/>
  <c r="P37" i="70"/>
  <c r="O37" i="70"/>
  <c r="N37" i="70"/>
  <c r="L37" i="70"/>
  <c r="J36" i="70"/>
  <c r="T36" i="70"/>
  <c r="Q36" i="70"/>
  <c r="P36" i="70"/>
  <c r="O36" i="70"/>
  <c r="N36" i="70"/>
  <c r="L36" i="70"/>
  <c r="J35" i="70"/>
  <c r="T35" i="70"/>
  <c r="Q35" i="70"/>
  <c r="P35" i="70"/>
  <c r="O35" i="70"/>
  <c r="N35" i="70"/>
  <c r="L35" i="70"/>
  <c r="J34" i="70"/>
  <c r="T34" i="70"/>
  <c r="Q34" i="70"/>
  <c r="P34" i="70"/>
  <c r="O34" i="70"/>
  <c r="N34" i="70"/>
  <c r="L34" i="70"/>
  <c r="J33" i="70"/>
  <c r="T33" i="70"/>
  <c r="Q33" i="70"/>
  <c r="P33" i="70"/>
  <c r="O33" i="70"/>
  <c r="N33" i="70"/>
  <c r="L33" i="70"/>
  <c r="J32" i="70"/>
  <c r="T32" i="70"/>
  <c r="Q32" i="70"/>
  <c r="P32" i="70"/>
  <c r="O32" i="70"/>
  <c r="N32" i="70"/>
  <c r="L32" i="70"/>
  <c r="J31" i="70"/>
  <c r="T31" i="70"/>
  <c r="Q31" i="70"/>
  <c r="P31" i="70"/>
  <c r="O31" i="70"/>
  <c r="N31" i="70"/>
  <c r="L31" i="70"/>
  <c r="J30" i="70"/>
  <c r="T30" i="70"/>
  <c r="Q30" i="70"/>
  <c r="P30" i="70"/>
  <c r="O30" i="70"/>
  <c r="N30" i="70"/>
  <c r="L30" i="70"/>
  <c r="J29" i="70"/>
  <c r="T29" i="70"/>
  <c r="Q29" i="70"/>
  <c r="P29" i="70"/>
  <c r="O29" i="70"/>
  <c r="N29" i="70"/>
  <c r="L29" i="70"/>
  <c r="J28" i="70"/>
  <c r="T28" i="70"/>
  <c r="Q28" i="70"/>
  <c r="P28" i="70"/>
  <c r="O28" i="70"/>
  <c r="N28" i="70"/>
  <c r="L28" i="70"/>
  <c r="J27" i="70"/>
  <c r="T27" i="70"/>
  <c r="Q27" i="70"/>
  <c r="P27" i="70"/>
  <c r="O27" i="70"/>
  <c r="N27" i="70"/>
  <c r="L27" i="70"/>
  <c r="J26" i="70"/>
  <c r="T26" i="70"/>
  <c r="Q26" i="70"/>
  <c r="P26" i="70"/>
  <c r="O26" i="70"/>
  <c r="N26" i="70"/>
  <c r="L26" i="70"/>
  <c r="J25" i="70"/>
  <c r="T25" i="70"/>
  <c r="Q25" i="70"/>
  <c r="P25" i="70"/>
  <c r="O25" i="70"/>
  <c r="N25" i="70"/>
  <c r="L25" i="70"/>
  <c r="J24" i="70"/>
  <c r="T24" i="70"/>
  <c r="Q24" i="70"/>
  <c r="P24" i="70"/>
  <c r="O24" i="70"/>
  <c r="N24" i="70"/>
  <c r="L24" i="70"/>
  <c r="J23" i="70"/>
  <c r="T23" i="70"/>
  <c r="Q23" i="70"/>
  <c r="P23" i="70"/>
  <c r="O23" i="70"/>
  <c r="N23" i="70"/>
  <c r="L23" i="70"/>
  <c r="J22" i="70"/>
  <c r="T22" i="70"/>
  <c r="Q22" i="70"/>
  <c r="P22" i="70"/>
  <c r="O22" i="70"/>
  <c r="N22" i="70"/>
  <c r="L22" i="70"/>
  <c r="J21" i="70"/>
  <c r="T21" i="70"/>
  <c r="Q21" i="70"/>
  <c r="P21" i="70"/>
  <c r="O21" i="70"/>
  <c r="N21" i="70"/>
  <c r="L21" i="70"/>
  <c r="J20" i="70"/>
  <c r="T20" i="70"/>
  <c r="Q20" i="70"/>
  <c r="P20" i="70"/>
  <c r="O20" i="70"/>
  <c r="N20" i="70"/>
  <c r="L20" i="70"/>
  <c r="J19" i="70"/>
  <c r="T19" i="70"/>
  <c r="Q19" i="70"/>
  <c r="P19" i="70"/>
  <c r="O19" i="70"/>
  <c r="N19" i="70"/>
  <c r="L19" i="70"/>
  <c r="J18" i="70"/>
  <c r="T18" i="70"/>
  <c r="Q18" i="70"/>
  <c r="P18" i="70"/>
  <c r="O18" i="70"/>
  <c r="N18" i="70"/>
  <c r="L18" i="70"/>
  <c r="J17" i="70"/>
  <c r="T17" i="70"/>
  <c r="Q17" i="70"/>
  <c r="P17" i="70"/>
  <c r="O17" i="70"/>
  <c r="N17" i="70"/>
  <c r="L17" i="70"/>
  <c r="J16" i="70"/>
  <c r="T16" i="70"/>
  <c r="Q16" i="70"/>
  <c r="P16" i="70"/>
  <c r="O16" i="70"/>
  <c r="N16" i="70"/>
  <c r="L16" i="70"/>
  <c r="R15" i="70"/>
  <c r="Q15" i="70"/>
  <c r="P15" i="70"/>
  <c r="O15" i="70"/>
  <c r="N15" i="70"/>
  <c r="M15" i="70"/>
  <c r="L15" i="70"/>
  <c r="C11" i="70"/>
  <c r="C12" i="70"/>
  <c r="L7" i="70"/>
  <c r="T5" i="70"/>
  <c r="L5" i="70"/>
  <c r="L4" i="70"/>
  <c r="L3" i="70"/>
  <c r="G15" i="69"/>
  <c r="J61" i="69"/>
  <c r="S61" i="69"/>
  <c r="O11" i="69"/>
  <c r="T61" i="69"/>
  <c r="M70" i="69"/>
  <c r="M69" i="69"/>
  <c r="M68" i="69"/>
  <c r="M67" i="69"/>
  <c r="C65" i="69"/>
  <c r="I15" i="69"/>
  <c r="I61" i="69"/>
  <c r="I11" i="69"/>
  <c r="I12" i="69"/>
  <c r="Q61" i="69"/>
  <c r="H15" i="69"/>
  <c r="H61" i="69"/>
  <c r="H11" i="69"/>
  <c r="H12" i="69"/>
  <c r="P61" i="69"/>
  <c r="G61" i="69"/>
  <c r="G11" i="69"/>
  <c r="G12" i="69"/>
  <c r="O61" i="69"/>
  <c r="F15" i="69"/>
  <c r="F61" i="69"/>
  <c r="F11" i="69"/>
  <c r="F12" i="69"/>
  <c r="N61" i="69"/>
  <c r="E15" i="69"/>
  <c r="E61" i="69"/>
  <c r="D15" i="69"/>
  <c r="D61" i="69"/>
  <c r="D11" i="69"/>
  <c r="D12" i="69"/>
  <c r="L61" i="69"/>
  <c r="C15" i="69"/>
  <c r="C61" i="69"/>
  <c r="J60" i="69"/>
  <c r="T60" i="69"/>
  <c r="Q60" i="69"/>
  <c r="P60" i="69"/>
  <c r="O60" i="69"/>
  <c r="N60" i="69"/>
  <c r="L60" i="69"/>
  <c r="J59" i="69"/>
  <c r="T59" i="69"/>
  <c r="Q59" i="69"/>
  <c r="P59" i="69"/>
  <c r="O59" i="69"/>
  <c r="N59" i="69"/>
  <c r="L59" i="69"/>
  <c r="J58" i="69"/>
  <c r="T58" i="69"/>
  <c r="Q58" i="69"/>
  <c r="P58" i="69"/>
  <c r="O58" i="69"/>
  <c r="N58" i="69"/>
  <c r="L58" i="69"/>
  <c r="J57" i="69"/>
  <c r="T57" i="69"/>
  <c r="Q57" i="69"/>
  <c r="P57" i="69"/>
  <c r="O57" i="69"/>
  <c r="N57" i="69"/>
  <c r="L57" i="69"/>
  <c r="J56" i="69"/>
  <c r="T56" i="69"/>
  <c r="Q56" i="69"/>
  <c r="P56" i="69"/>
  <c r="O56" i="69"/>
  <c r="N56" i="69"/>
  <c r="L56" i="69"/>
  <c r="J55" i="69"/>
  <c r="T55" i="69"/>
  <c r="Q55" i="69"/>
  <c r="P55" i="69"/>
  <c r="O55" i="69"/>
  <c r="N55" i="69"/>
  <c r="L55" i="69"/>
  <c r="J54" i="69"/>
  <c r="T54" i="69"/>
  <c r="Q54" i="69"/>
  <c r="P54" i="69"/>
  <c r="O54" i="69"/>
  <c r="N54" i="69"/>
  <c r="L54" i="69"/>
  <c r="J53" i="69"/>
  <c r="T53" i="69"/>
  <c r="Q53" i="69"/>
  <c r="P53" i="69"/>
  <c r="O53" i="69"/>
  <c r="N53" i="69"/>
  <c r="L53" i="69"/>
  <c r="J52" i="69"/>
  <c r="T52" i="69"/>
  <c r="Q52" i="69"/>
  <c r="P52" i="69"/>
  <c r="O52" i="69"/>
  <c r="N52" i="69"/>
  <c r="L52" i="69"/>
  <c r="J51" i="69"/>
  <c r="T51" i="69"/>
  <c r="Q51" i="69"/>
  <c r="P51" i="69"/>
  <c r="O51" i="69"/>
  <c r="N51" i="69"/>
  <c r="L51" i="69"/>
  <c r="J50" i="69"/>
  <c r="T50" i="69"/>
  <c r="Q50" i="69"/>
  <c r="P50" i="69"/>
  <c r="O50" i="69"/>
  <c r="N50" i="69"/>
  <c r="L50" i="69"/>
  <c r="J49" i="69"/>
  <c r="T49" i="69"/>
  <c r="Q49" i="69"/>
  <c r="P49" i="69"/>
  <c r="O49" i="69"/>
  <c r="N49" i="69"/>
  <c r="L49" i="69"/>
  <c r="J48" i="69"/>
  <c r="T48" i="69"/>
  <c r="Q48" i="69"/>
  <c r="P48" i="69"/>
  <c r="O48" i="69"/>
  <c r="N48" i="69"/>
  <c r="L48" i="69"/>
  <c r="J47" i="69"/>
  <c r="T47" i="69"/>
  <c r="Q47" i="69"/>
  <c r="P47" i="69"/>
  <c r="O47" i="69"/>
  <c r="N47" i="69"/>
  <c r="L47" i="69"/>
  <c r="J46" i="69"/>
  <c r="T46" i="69"/>
  <c r="Q46" i="69"/>
  <c r="P46" i="69"/>
  <c r="O46" i="69"/>
  <c r="N46" i="69"/>
  <c r="L46" i="69"/>
  <c r="J45" i="69"/>
  <c r="T45" i="69"/>
  <c r="Q45" i="69"/>
  <c r="P45" i="69"/>
  <c r="O45" i="69"/>
  <c r="N45" i="69"/>
  <c r="L45" i="69"/>
  <c r="J44" i="69"/>
  <c r="T44" i="69"/>
  <c r="Q44" i="69"/>
  <c r="P44" i="69"/>
  <c r="O44" i="69"/>
  <c r="N44" i="69"/>
  <c r="L44" i="69"/>
  <c r="J43" i="69"/>
  <c r="T43" i="69"/>
  <c r="Q43" i="69"/>
  <c r="P43" i="69"/>
  <c r="O43" i="69"/>
  <c r="N43" i="69"/>
  <c r="L43" i="69"/>
  <c r="J42" i="69"/>
  <c r="T42" i="69"/>
  <c r="Q42" i="69"/>
  <c r="P42" i="69"/>
  <c r="O42" i="69"/>
  <c r="N42" i="69"/>
  <c r="L42" i="69"/>
  <c r="J41" i="69"/>
  <c r="T41" i="69"/>
  <c r="Q41" i="69"/>
  <c r="P41" i="69"/>
  <c r="O41" i="69"/>
  <c r="N41" i="69"/>
  <c r="L41" i="69"/>
  <c r="J40" i="69"/>
  <c r="T40" i="69"/>
  <c r="Q40" i="69"/>
  <c r="P40" i="69"/>
  <c r="O40" i="69"/>
  <c r="N40" i="69"/>
  <c r="L40" i="69"/>
  <c r="J39" i="69"/>
  <c r="T39" i="69"/>
  <c r="Q39" i="69"/>
  <c r="P39" i="69"/>
  <c r="O39" i="69"/>
  <c r="N39" i="69"/>
  <c r="L39" i="69"/>
  <c r="J38" i="69"/>
  <c r="T38" i="69"/>
  <c r="Q38" i="69"/>
  <c r="P38" i="69"/>
  <c r="O38" i="69"/>
  <c r="N38" i="69"/>
  <c r="L38" i="69"/>
  <c r="J37" i="69"/>
  <c r="T37" i="69"/>
  <c r="Q37" i="69"/>
  <c r="P37" i="69"/>
  <c r="O37" i="69"/>
  <c r="N37" i="69"/>
  <c r="L37" i="69"/>
  <c r="J36" i="69"/>
  <c r="T36" i="69"/>
  <c r="Q36" i="69"/>
  <c r="P36" i="69"/>
  <c r="O36" i="69"/>
  <c r="N36" i="69"/>
  <c r="L36" i="69"/>
  <c r="J35" i="69"/>
  <c r="T35" i="69"/>
  <c r="Q35" i="69"/>
  <c r="P35" i="69"/>
  <c r="O35" i="69"/>
  <c r="N35" i="69"/>
  <c r="L35" i="69"/>
  <c r="J34" i="69"/>
  <c r="T34" i="69"/>
  <c r="Q34" i="69"/>
  <c r="P34" i="69"/>
  <c r="O34" i="69"/>
  <c r="N34" i="69"/>
  <c r="L34" i="69"/>
  <c r="J33" i="69"/>
  <c r="T33" i="69"/>
  <c r="Q33" i="69"/>
  <c r="P33" i="69"/>
  <c r="O33" i="69"/>
  <c r="N33" i="69"/>
  <c r="L33" i="69"/>
  <c r="J32" i="69"/>
  <c r="T32" i="69"/>
  <c r="Q32" i="69"/>
  <c r="P32" i="69"/>
  <c r="O32" i="69"/>
  <c r="N32" i="69"/>
  <c r="L32" i="69"/>
  <c r="J31" i="69"/>
  <c r="T31" i="69"/>
  <c r="Q31" i="69"/>
  <c r="P31" i="69"/>
  <c r="O31" i="69"/>
  <c r="N31" i="69"/>
  <c r="L31" i="69"/>
  <c r="J30" i="69"/>
  <c r="T30" i="69"/>
  <c r="Q30" i="69"/>
  <c r="P30" i="69"/>
  <c r="O30" i="69"/>
  <c r="N30" i="69"/>
  <c r="L30" i="69"/>
  <c r="J29" i="69"/>
  <c r="T29" i="69"/>
  <c r="Q29" i="69"/>
  <c r="P29" i="69"/>
  <c r="O29" i="69"/>
  <c r="N29" i="69"/>
  <c r="L29" i="69"/>
  <c r="J28" i="69"/>
  <c r="T28" i="69"/>
  <c r="Q28" i="69"/>
  <c r="P28" i="69"/>
  <c r="O28" i="69"/>
  <c r="N28" i="69"/>
  <c r="L28" i="69"/>
  <c r="J27" i="69"/>
  <c r="T27" i="69"/>
  <c r="Q27" i="69"/>
  <c r="P27" i="69"/>
  <c r="O27" i="69"/>
  <c r="N27" i="69"/>
  <c r="L27" i="69"/>
  <c r="J26" i="69"/>
  <c r="T26" i="69"/>
  <c r="Q26" i="69"/>
  <c r="P26" i="69"/>
  <c r="O26" i="69"/>
  <c r="N26" i="69"/>
  <c r="L26" i="69"/>
  <c r="J25" i="69"/>
  <c r="T25" i="69"/>
  <c r="Q25" i="69"/>
  <c r="P25" i="69"/>
  <c r="O25" i="69"/>
  <c r="N25" i="69"/>
  <c r="L25" i="69"/>
  <c r="J24" i="69"/>
  <c r="T24" i="69"/>
  <c r="Q24" i="69"/>
  <c r="P24" i="69"/>
  <c r="O24" i="69"/>
  <c r="N24" i="69"/>
  <c r="L24" i="69"/>
  <c r="J23" i="69"/>
  <c r="T23" i="69"/>
  <c r="Q23" i="69"/>
  <c r="P23" i="69"/>
  <c r="O23" i="69"/>
  <c r="N23" i="69"/>
  <c r="L23" i="69"/>
  <c r="J22" i="69"/>
  <c r="T22" i="69"/>
  <c r="Q22" i="69"/>
  <c r="P22" i="69"/>
  <c r="O22" i="69"/>
  <c r="N22" i="69"/>
  <c r="L22" i="69"/>
  <c r="J21" i="69"/>
  <c r="T21" i="69"/>
  <c r="Q21" i="69"/>
  <c r="P21" i="69"/>
  <c r="O21" i="69"/>
  <c r="N21" i="69"/>
  <c r="L21" i="69"/>
  <c r="J20" i="69"/>
  <c r="T20" i="69"/>
  <c r="Q20" i="69"/>
  <c r="P20" i="69"/>
  <c r="O20" i="69"/>
  <c r="N20" i="69"/>
  <c r="L20" i="69"/>
  <c r="J19" i="69"/>
  <c r="T19" i="69"/>
  <c r="Q19" i="69"/>
  <c r="P19" i="69"/>
  <c r="O19" i="69"/>
  <c r="N19" i="69"/>
  <c r="L19" i="69"/>
  <c r="J18" i="69"/>
  <c r="T18" i="69"/>
  <c r="Q18" i="69"/>
  <c r="P18" i="69"/>
  <c r="O18" i="69"/>
  <c r="N18" i="69"/>
  <c r="L18" i="69"/>
  <c r="J17" i="69"/>
  <c r="T17" i="69"/>
  <c r="Q17" i="69"/>
  <c r="P17" i="69"/>
  <c r="O17" i="69"/>
  <c r="N17" i="69"/>
  <c r="L17" i="69"/>
  <c r="J16" i="69"/>
  <c r="T16" i="69"/>
  <c r="Q16" i="69"/>
  <c r="P16" i="69"/>
  <c r="O16" i="69"/>
  <c r="N16" i="69"/>
  <c r="L16" i="69"/>
  <c r="R15" i="69"/>
  <c r="Q15" i="69"/>
  <c r="P15" i="69"/>
  <c r="O15" i="69"/>
  <c r="N15" i="69"/>
  <c r="M15" i="69"/>
  <c r="L15" i="69"/>
  <c r="C11" i="69"/>
  <c r="C12" i="69"/>
  <c r="L7" i="69"/>
  <c r="T5" i="69"/>
  <c r="L5" i="69"/>
  <c r="L4" i="69"/>
  <c r="L3" i="69"/>
  <c r="G15" i="66"/>
  <c r="J61" i="66"/>
  <c r="S61" i="66"/>
  <c r="O11" i="66"/>
  <c r="T61" i="66"/>
  <c r="M70" i="66"/>
  <c r="M69" i="66"/>
  <c r="M68" i="66"/>
  <c r="M67" i="66"/>
  <c r="C65" i="66"/>
  <c r="I15" i="66"/>
  <c r="I61" i="66"/>
  <c r="I11" i="66"/>
  <c r="I12" i="66"/>
  <c r="Q61" i="66"/>
  <c r="H15" i="66"/>
  <c r="H61" i="66"/>
  <c r="H11" i="66"/>
  <c r="H12" i="66"/>
  <c r="P61" i="66"/>
  <c r="G61" i="66"/>
  <c r="G11" i="66"/>
  <c r="G12" i="66"/>
  <c r="O61" i="66"/>
  <c r="F15" i="66"/>
  <c r="F61" i="66"/>
  <c r="F11" i="66"/>
  <c r="F12" i="66"/>
  <c r="N61" i="66"/>
  <c r="E15" i="66"/>
  <c r="E61" i="66"/>
  <c r="D15" i="66"/>
  <c r="D61" i="66"/>
  <c r="D11" i="66"/>
  <c r="D12" i="66"/>
  <c r="L61" i="66"/>
  <c r="C15" i="66"/>
  <c r="C61" i="66"/>
  <c r="J60" i="66"/>
  <c r="T60" i="66"/>
  <c r="Q60" i="66"/>
  <c r="P60" i="66"/>
  <c r="O60" i="66"/>
  <c r="N60" i="66"/>
  <c r="L60" i="66"/>
  <c r="J59" i="66"/>
  <c r="T59" i="66"/>
  <c r="Q59" i="66"/>
  <c r="P59" i="66"/>
  <c r="O59" i="66"/>
  <c r="N59" i="66"/>
  <c r="L59" i="66"/>
  <c r="J58" i="66"/>
  <c r="T58" i="66"/>
  <c r="Q58" i="66"/>
  <c r="P58" i="66"/>
  <c r="O58" i="66"/>
  <c r="N58" i="66"/>
  <c r="L58" i="66"/>
  <c r="J57" i="66"/>
  <c r="T57" i="66"/>
  <c r="Q57" i="66"/>
  <c r="P57" i="66"/>
  <c r="O57" i="66"/>
  <c r="N57" i="66"/>
  <c r="L57" i="66"/>
  <c r="J56" i="66"/>
  <c r="T56" i="66"/>
  <c r="Q56" i="66"/>
  <c r="P56" i="66"/>
  <c r="O56" i="66"/>
  <c r="N56" i="66"/>
  <c r="L56" i="66"/>
  <c r="J55" i="66"/>
  <c r="T55" i="66"/>
  <c r="Q55" i="66"/>
  <c r="P55" i="66"/>
  <c r="O55" i="66"/>
  <c r="N55" i="66"/>
  <c r="L55" i="66"/>
  <c r="J54" i="66"/>
  <c r="T54" i="66"/>
  <c r="Q54" i="66"/>
  <c r="P54" i="66"/>
  <c r="O54" i="66"/>
  <c r="N54" i="66"/>
  <c r="L54" i="66"/>
  <c r="J53" i="66"/>
  <c r="T53" i="66"/>
  <c r="Q53" i="66"/>
  <c r="P53" i="66"/>
  <c r="O53" i="66"/>
  <c r="N53" i="66"/>
  <c r="L53" i="66"/>
  <c r="J52" i="66"/>
  <c r="T52" i="66"/>
  <c r="Q52" i="66"/>
  <c r="P52" i="66"/>
  <c r="O52" i="66"/>
  <c r="N52" i="66"/>
  <c r="L52" i="66"/>
  <c r="J51" i="66"/>
  <c r="T51" i="66"/>
  <c r="Q51" i="66"/>
  <c r="P51" i="66"/>
  <c r="O51" i="66"/>
  <c r="N51" i="66"/>
  <c r="L51" i="66"/>
  <c r="J50" i="66"/>
  <c r="T50" i="66"/>
  <c r="Q50" i="66"/>
  <c r="P50" i="66"/>
  <c r="O50" i="66"/>
  <c r="N50" i="66"/>
  <c r="L50" i="66"/>
  <c r="J49" i="66"/>
  <c r="T49" i="66"/>
  <c r="Q49" i="66"/>
  <c r="P49" i="66"/>
  <c r="O49" i="66"/>
  <c r="N49" i="66"/>
  <c r="L49" i="66"/>
  <c r="J48" i="66"/>
  <c r="T48" i="66"/>
  <c r="Q48" i="66"/>
  <c r="P48" i="66"/>
  <c r="O48" i="66"/>
  <c r="N48" i="66"/>
  <c r="L48" i="66"/>
  <c r="J47" i="66"/>
  <c r="T47" i="66"/>
  <c r="Q47" i="66"/>
  <c r="P47" i="66"/>
  <c r="O47" i="66"/>
  <c r="N47" i="66"/>
  <c r="L47" i="66"/>
  <c r="J46" i="66"/>
  <c r="T46" i="66"/>
  <c r="Q46" i="66"/>
  <c r="P46" i="66"/>
  <c r="O46" i="66"/>
  <c r="N46" i="66"/>
  <c r="L46" i="66"/>
  <c r="J45" i="66"/>
  <c r="T45" i="66"/>
  <c r="Q45" i="66"/>
  <c r="P45" i="66"/>
  <c r="O45" i="66"/>
  <c r="N45" i="66"/>
  <c r="L45" i="66"/>
  <c r="J44" i="66"/>
  <c r="T44" i="66"/>
  <c r="Q44" i="66"/>
  <c r="P44" i="66"/>
  <c r="O44" i="66"/>
  <c r="N44" i="66"/>
  <c r="L44" i="66"/>
  <c r="J43" i="66"/>
  <c r="T43" i="66"/>
  <c r="Q43" i="66"/>
  <c r="P43" i="66"/>
  <c r="O43" i="66"/>
  <c r="N43" i="66"/>
  <c r="L43" i="66"/>
  <c r="J42" i="66"/>
  <c r="T42" i="66"/>
  <c r="Q42" i="66"/>
  <c r="P42" i="66"/>
  <c r="O42" i="66"/>
  <c r="N42" i="66"/>
  <c r="L42" i="66"/>
  <c r="J41" i="66"/>
  <c r="T41" i="66"/>
  <c r="Q41" i="66"/>
  <c r="P41" i="66"/>
  <c r="O41" i="66"/>
  <c r="N41" i="66"/>
  <c r="L41" i="66"/>
  <c r="J40" i="66"/>
  <c r="T40" i="66"/>
  <c r="Q40" i="66"/>
  <c r="P40" i="66"/>
  <c r="O40" i="66"/>
  <c r="N40" i="66"/>
  <c r="L40" i="66"/>
  <c r="J39" i="66"/>
  <c r="T39" i="66"/>
  <c r="Q39" i="66"/>
  <c r="P39" i="66"/>
  <c r="O39" i="66"/>
  <c r="N39" i="66"/>
  <c r="L39" i="66"/>
  <c r="J38" i="66"/>
  <c r="T38" i="66"/>
  <c r="Q38" i="66"/>
  <c r="P38" i="66"/>
  <c r="O38" i="66"/>
  <c r="N38" i="66"/>
  <c r="L38" i="66"/>
  <c r="J37" i="66"/>
  <c r="T37" i="66"/>
  <c r="Q37" i="66"/>
  <c r="P37" i="66"/>
  <c r="O37" i="66"/>
  <c r="N37" i="66"/>
  <c r="L37" i="66"/>
  <c r="J36" i="66"/>
  <c r="T36" i="66"/>
  <c r="Q36" i="66"/>
  <c r="P36" i="66"/>
  <c r="O36" i="66"/>
  <c r="N36" i="66"/>
  <c r="L36" i="66"/>
  <c r="J35" i="66"/>
  <c r="T35" i="66"/>
  <c r="Q35" i="66"/>
  <c r="P35" i="66"/>
  <c r="O35" i="66"/>
  <c r="N35" i="66"/>
  <c r="L35" i="66"/>
  <c r="J34" i="66"/>
  <c r="T34" i="66"/>
  <c r="Q34" i="66"/>
  <c r="P34" i="66"/>
  <c r="O34" i="66"/>
  <c r="N34" i="66"/>
  <c r="L34" i="66"/>
  <c r="J33" i="66"/>
  <c r="T33" i="66"/>
  <c r="Q33" i="66"/>
  <c r="P33" i="66"/>
  <c r="O33" i="66"/>
  <c r="N33" i="66"/>
  <c r="L33" i="66"/>
  <c r="J32" i="66"/>
  <c r="T32" i="66"/>
  <c r="Q32" i="66"/>
  <c r="P32" i="66"/>
  <c r="O32" i="66"/>
  <c r="N32" i="66"/>
  <c r="L32" i="66"/>
  <c r="J31" i="66"/>
  <c r="T31" i="66"/>
  <c r="Q31" i="66"/>
  <c r="P31" i="66"/>
  <c r="O31" i="66"/>
  <c r="N31" i="66"/>
  <c r="L31" i="66"/>
  <c r="J30" i="66"/>
  <c r="T30" i="66"/>
  <c r="Q30" i="66"/>
  <c r="P30" i="66"/>
  <c r="O30" i="66"/>
  <c r="N30" i="66"/>
  <c r="L30" i="66"/>
  <c r="J29" i="66"/>
  <c r="T29" i="66"/>
  <c r="Q29" i="66"/>
  <c r="P29" i="66"/>
  <c r="O29" i="66"/>
  <c r="N29" i="66"/>
  <c r="L29" i="66"/>
  <c r="J28" i="66"/>
  <c r="T28" i="66"/>
  <c r="Q28" i="66"/>
  <c r="P28" i="66"/>
  <c r="O28" i="66"/>
  <c r="N28" i="66"/>
  <c r="L28" i="66"/>
  <c r="J27" i="66"/>
  <c r="T27" i="66"/>
  <c r="Q27" i="66"/>
  <c r="P27" i="66"/>
  <c r="O27" i="66"/>
  <c r="N27" i="66"/>
  <c r="L27" i="66"/>
  <c r="J26" i="66"/>
  <c r="T26" i="66"/>
  <c r="Q26" i="66"/>
  <c r="P26" i="66"/>
  <c r="O26" i="66"/>
  <c r="N26" i="66"/>
  <c r="L26" i="66"/>
  <c r="J25" i="66"/>
  <c r="T25" i="66"/>
  <c r="Q25" i="66"/>
  <c r="P25" i="66"/>
  <c r="O25" i="66"/>
  <c r="N25" i="66"/>
  <c r="L25" i="66"/>
  <c r="J24" i="66"/>
  <c r="T24" i="66"/>
  <c r="Q24" i="66"/>
  <c r="P24" i="66"/>
  <c r="O24" i="66"/>
  <c r="N24" i="66"/>
  <c r="L24" i="66"/>
  <c r="J23" i="66"/>
  <c r="T23" i="66"/>
  <c r="Q23" i="66"/>
  <c r="P23" i="66"/>
  <c r="O23" i="66"/>
  <c r="N23" i="66"/>
  <c r="L23" i="66"/>
  <c r="J22" i="66"/>
  <c r="T22" i="66"/>
  <c r="Q22" i="66"/>
  <c r="P22" i="66"/>
  <c r="O22" i="66"/>
  <c r="N22" i="66"/>
  <c r="L22" i="66"/>
  <c r="J21" i="66"/>
  <c r="T21" i="66"/>
  <c r="Q21" i="66"/>
  <c r="P21" i="66"/>
  <c r="O21" i="66"/>
  <c r="N21" i="66"/>
  <c r="L21" i="66"/>
  <c r="J20" i="66"/>
  <c r="T20" i="66"/>
  <c r="Q20" i="66"/>
  <c r="P20" i="66"/>
  <c r="O20" i="66"/>
  <c r="N20" i="66"/>
  <c r="L20" i="66"/>
  <c r="J19" i="66"/>
  <c r="T19" i="66"/>
  <c r="Q19" i="66"/>
  <c r="P19" i="66"/>
  <c r="O19" i="66"/>
  <c r="N19" i="66"/>
  <c r="L19" i="66"/>
  <c r="J18" i="66"/>
  <c r="T18" i="66"/>
  <c r="Q18" i="66"/>
  <c r="P18" i="66"/>
  <c r="O18" i="66"/>
  <c r="N18" i="66"/>
  <c r="L18" i="66"/>
  <c r="J17" i="66"/>
  <c r="T17" i="66"/>
  <c r="Q17" i="66"/>
  <c r="P17" i="66"/>
  <c r="O17" i="66"/>
  <c r="N17" i="66"/>
  <c r="L17" i="66"/>
  <c r="J16" i="66"/>
  <c r="T16" i="66"/>
  <c r="Q16" i="66"/>
  <c r="P16" i="66"/>
  <c r="O16" i="66"/>
  <c r="N16" i="66"/>
  <c r="L16" i="66"/>
  <c r="R15" i="66"/>
  <c r="Q15" i="66"/>
  <c r="P15" i="66"/>
  <c r="O15" i="66"/>
  <c r="N15" i="66"/>
  <c r="M15" i="66"/>
  <c r="L15" i="66"/>
  <c r="C11" i="66"/>
  <c r="C12" i="66"/>
  <c r="L7" i="66"/>
  <c r="T5" i="66"/>
  <c r="L5" i="66"/>
  <c r="L4" i="66"/>
  <c r="L3" i="66"/>
  <c r="G15" i="65"/>
  <c r="J61" i="65"/>
  <c r="S61" i="65"/>
  <c r="O11" i="65"/>
  <c r="T61" i="65"/>
  <c r="M70" i="65"/>
  <c r="M69" i="65"/>
  <c r="M68" i="65"/>
  <c r="M67" i="65"/>
  <c r="C65" i="65"/>
  <c r="I15" i="65"/>
  <c r="I61" i="65"/>
  <c r="I11" i="65"/>
  <c r="I12" i="65"/>
  <c r="Q61" i="65"/>
  <c r="H15" i="65"/>
  <c r="H61" i="65"/>
  <c r="H11" i="65"/>
  <c r="H12" i="65"/>
  <c r="P61" i="65"/>
  <c r="G61" i="65"/>
  <c r="G11" i="65"/>
  <c r="G12" i="65"/>
  <c r="O61" i="65"/>
  <c r="F15" i="65"/>
  <c r="F61" i="65"/>
  <c r="F11" i="65"/>
  <c r="F12" i="65"/>
  <c r="N61" i="65"/>
  <c r="E15" i="65"/>
  <c r="E61" i="65"/>
  <c r="D15" i="65"/>
  <c r="D61" i="65"/>
  <c r="D11" i="65"/>
  <c r="D12" i="65"/>
  <c r="L61" i="65"/>
  <c r="C15" i="65"/>
  <c r="C61" i="65"/>
  <c r="J60" i="65"/>
  <c r="T60" i="65"/>
  <c r="Q60" i="65"/>
  <c r="P60" i="65"/>
  <c r="O60" i="65"/>
  <c r="N60" i="65"/>
  <c r="L60" i="65"/>
  <c r="J59" i="65"/>
  <c r="T59" i="65"/>
  <c r="Q59" i="65"/>
  <c r="P59" i="65"/>
  <c r="O59" i="65"/>
  <c r="N59" i="65"/>
  <c r="L59" i="65"/>
  <c r="J58" i="65"/>
  <c r="T58" i="65"/>
  <c r="Q58" i="65"/>
  <c r="P58" i="65"/>
  <c r="O58" i="65"/>
  <c r="N58" i="65"/>
  <c r="L58" i="65"/>
  <c r="J57" i="65"/>
  <c r="T57" i="65"/>
  <c r="Q57" i="65"/>
  <c r="P57" i="65"/>
  <c r="O57" i="65"/>
  <c r="N57" i="65"/>
  <c r="L57" i="65"/>
  <c r="J56" i="65"/>
  <c r="T56" i="65"/>
  <c r="Q56" i="65"/>
  <c r="P56" i="65"/>
  <c r="O56" i="65"/>
  <c r="N56" i="65"/>
  <c r="L56" i="65"/>
  <c r="J55" i="65"/>
  <c r="T55" i="65"/>
  <c r="Q55" i="65"/>
  <c r="P55" i="65"/>
  <c r="O55" i="65"/>
  <c r="N55" i="65"/>
  <c r="L55" i="65"/>
  <c r="J54" i="65"/>
  <c r="T54" i="65"/>
  <c r="Q54" i="65"/>
  <c r="P54" i="65"/>
  <c r="O54" i="65"/>
  <c r="N54" i="65"/>
  <c r="L54" i="65"/>
  <c r="J53" i="65"/>
  <c r="T53" i="65"/>
  <c r="Q53" i="65"/>
  <c r="P53" i="65"/>
  <c r="O53" i="65"/>
  <c r="N53" i="65"/>
  <c r="L53" i="65"/>
  <c r="J52" i="65"/>
  <c r="T52" i="65"/>
  <c r="Q52" i="65"/>
  <c r="P52" i="65"/>
  <c r="O52" i="65"/>
  <c r="N52" i="65"/>
  <c r="L52" i="65"/>
  <c r="J51" i="65"/>
  <c r="T51" i="65"/>
  <c r="Q51" i="65"/>
  <c r="P51" i="65"/>
  <c r="O51" i="65"/>
  <c r="N51" i="65"/>
  <c r="L51" i="65"/>
  <c r="J50" i="65"/>
  <c r="T50" i="65"/>
  <c r="Q50" i="65"/>
  <c r="P50" i="65"/>
  <c r="O50" i="65"/>
  <c r="N50" i="65"/>
  <c r="L50" i="65"/>
  <c r="J49" i="65"/>
  <c r="T49" i="65"/>
  <c r="Q49" i="65"/>
  <c r="P49" i="65"/>
  <c r="O49" i="65"/>
  <c r="N49" i="65"/>
  <c r="L49" i="65"/>
  <c r="J48" i="65"/>
  <c r="T48" i="65"/>
  <c r="Q48" i="65"/>
  <c r="P48" i="65"/>
  <c r="O48" i="65"/>
  <c r="N48" i="65"/>
  <c r="L48" i="65"/>
  <c r="J47" i="65"/>
  <c r="T47" i="65"/>
  <c r="Q47" i="65"/>
  <c r="P47" i="65"/>
  <c r="O47" i="65"/>
  <c r="N47" i="65"/>
  <c r="L47" i="65"/>
  <c r="J46" i="65"/>
  <c r="T46" i="65"/>
  <c r="Q46" i="65"/>
  <c r="P46" i="65"/>
  <c r="O46" i="65"/>
  <c r="N46" i="65"/>
  <c r="L46" i="65"/>
  <c r="J45" i="65"/>
  <c r="T45" i="65"/>
  <c r="Q45" i="65"/>
  <c r="P45" i="65"/>
  <c r="O45" i="65"/>
  <c r="N45" i="65"/>
  <c r="L45" i="65"/>
  <c r="J44" i="65"/>
  <c r="T44" i="65"/>
  <c r="Q44" i="65"/>
  <c r="P44" i="65"/>
  <c r="O44" i="65"/>
  <c r="N44" i="65"/>
  <c r="L44" i="65"/>
  <c r="J43" i="65"/>
  <c r="T43" i="65"/>
  <c r="Q43" i="65"/>
  <c r="P43" i="65"/>
  <c r="O43" i="65"/>
  <c r="N43" i="65"/>
  <c r="L43" i="65"/>
  <c r="J42" i="65"/>
  <c r="T42" i="65"/>
  <c r="Q42" i="65"/>
  <c r="P42" i="65"/>
  <c r="O42" i="65"/>
  <c r="N42" i="65"/>
  <c r="L42" i="65"/>
  <c r="J41" i="65"/>
  <c r="T41" i="65"/>
  <c r="Q41" i="65"/>
  <c r="P41" i="65"/>
  <c r="O41" i="65"/>
  <c r="N41" i="65"/>
  <c r="L41" i="65"/>
  <c r="J40" i="65"/>
  <c r="T40" i="65"/>
  <c r="Q40" i="65"/>
  <c r="P40" i="65"/>
  <c r="O40" i="65"/>
  <c r="N40" i="65"/>
  <c r="L40" i="65"/>
  <c r="J39" i="65"/>
  <c r="T39" i="65"/>
  <c r="Q39" i="65"/>
  <c r="P39" i="65"/>
  <c r="O39" i="65"/>
  <c r="N39" i="65"/>
  <c r="L39" i="65"/>
  <c r="J38" i="65"/>
  <c r="T38" i="65"/>
  <c r="Q38" i="65"/>
  <c r="P38" i="65"/>
  <c r="O38" i="65"/>
  <c r="N38" i="65"/>
  <c r="L38" i="65"/>
  <c r="J37" i="65"/>
  <c r="T37" i="65"/>
  <c r="Q37" i="65"/>
  <c r="P37" i="65"/>
  <c r="O37" i="65"/>
  <c r="N37" i="65"/>
  <c r="L37" i="65"/>
  <c r="J36" i="65"/>
  <c r="T36" i="65"/>
  <c r="Q36" i="65"/>
  <c r="P36" i="65"/>
  <c r="O36" i="65"/>
  <c r="N36" i="65"/>
  <c r="L36" i="65"/>
  <c r="J35" i="65"/>
  <c r="T35" i="65"/>
  <c r="Q35" i="65"/>
  <c r="P35" i="65"/>
  <c r="O35" i="65"/>
  <c r="N35" i="65"/>
  <c r="L35" i="65"/>
  <c r="J34" i="65"/>
  <c r="T34" i="65"/>
  <c r="Q34" i="65"/>
  <c r="P34" i="65"/>
  <c r="O34" i="65"/>
  <c r="N34" i="65"/>
  <c r="L34" i="65"/>
  <c r="J33" i="65"/>
  <c r="T33" i="65"/>
  <c r="Q33" i="65"/>
  <c r="P33" i="65"/>
  <c r="O33" i="65"/>
  <c r="N33" i="65"/>
  <c r="L33" i="65"/>
  <c r="J32" i="65"/>
  <c r="T32" i="65"/>
  <c r="Q32" i="65"/>
  <c r="P32" i="65"/>
  <c r="O32" i="65"/>
  <c r="N32" i="65"/>
  <c r="L32" i="65"/>
  <c r="J31" i="65"/>
  <c r="T31" i="65"/>
  <c r="Q31" i="65"/>
  <c r="P31" i="65"/>
  <c r="O31" i="65"/>
  <c r="N31" i="65"/>
  <c r="L31" i="65"/>
  <c r="J30" i="65"/>
  <c r="T30" i="65"/>
  <c r="Q30" i="65"/>
  <c r="P30" i="65"/>
  <c r="O30" i="65"/>
  <c r="N30" i="65"/>
  <c r="L30" i="65"/>
  <c r="J29" i="65"/>
  <c r="T29" i="65"/>
  <c r="Q29" i="65"/>
  <c r="P29" i="65"/>
  <c r="O29" i="65"/>
  <c r="N29" i="65"/>
  <c r="L29" i="65"/>
  <c r="J28" i="65"/>
  <c r="T28" i="65"/>
  <c r="Q28" i="65"/>
  <c r="P28" i="65"/>
  <c r="O28" i="65"/>
  <c r="N28" i="65"/>
  <c r="L28" i="65"/>
  <c r="J27" i="65"/>
  <c r="T27" i="65"/>
  <c r="Q27" i="65"/>
  <c r="P27" i="65"/>
  <c r="O27" i="65"/>
  <c r="N27" i="65"/>
  <c r="L27" i="65"/>
  <c r="J26" i="65"/>
  <c r="T26" i="65"/>
  <c r="Q26" i="65"/>
  <c r="P26" i="65"/>
  <c r="O26" i="65"/>
  <c r="N26" i="65"/>
  <c r="L26" i="65"/>
  <c r="J25" i="65"/>
  <c r="T25" i="65"/>
  <c r="Q25" i="65"/>
  <c r="P25" i="65"/>
  <c r="O25" i="65"/>
  <c r="N25" i="65"/>
  <c r="L25" i="65"/>
  <c r="J24" i="65"/>
  <c r="T24" i="65"/>
  <c r="Q24" i="65"/>
  <c r="P24" i="65"/>
  <c r="O24" i="65"/>
  <c r="N24" i="65"/>
  <c r="L24" i="65"/>
  <c r="J23" i="65"/>
  <c r="T23" i="65"/>
  <c r="Q23" i="65"/>
  <c r="P23" i="65"/>
  <c r="O23" i="65"/>
  <c r="N23" i="65"/>
  <c r="L23" i="65"/>
  <c r="J22" i="65"/>
  <c r="T22" i="65"/>
  <c r="Q22" i="65"/>
  <c r="P22" i="65"/>
  <c r="O22" i="65"/>
  <c r="N22" i="65"/>
  <c r="L22" i="65"/>
  <c r="J21" i="65"/>
  <c r="T21" i="65"/>
  <c r="Q21" i="65"/>
  <c r="P21" i="65"/>
  <c r="O21" i="65"/>
  <c r="N21" i="65"/>
  <c r="L21" i="65"/>
  <c r="J20" i="65"/>
  <c r="T20" i="65"/>
  <c r="Q20" i="65"/>
  <c r="P20" i="65"/>
  <c r="O20" i="65"/>
  <c r="N20" i="65"/>
  <c r="L20" i="65"/>
  <c r="J19" i="65"/>
  <c r="T19" i="65"/>
  <c r="Q19" i="65"/>
  <c r="P19" i="65"/>
  <c r="O19" i="65"/>
  <c r="N19" i="65"/>
  <c r="L19" i="65"/>
  <c r="J18" i="65"/>
  <c r="T18" i="65"/>
  <c r="Q18" i="65"/>
  <c r="P18" i="65"/>
  <c r="O18" i="65"/>
  <c r="N18" i="65"/>
  <c r="L18" i="65"/>
  <c r="J17" i="65"/>
  <c r="T17" i="65"/>
  <c r="Q17" i="65"/>
  <c r="P17" i="65"/>
  <c r="O17" i="65"/>
  <c r="N17" i="65"/>
  <c r="L17" i="65"/>
  <c r="J16" i="65"/>
  <c r="T16" i="65"/>
  <c r="Q16" i="65"/>
  <c r="P16" i="65"/>
  <c r="O16" i="65"/>
  <c r="N16" i="65"/>
  <c r="L16" i="65"/>
  <c r="R15" i="65"/>
  <c r="Q15" i="65"/>
  <c r="P15" i="65"/>
  <c r="O15" i="65"/>
  <c r="N15" i="65"/>
  <c r="M15" i="65"/>
  <c r="L15" i="65"/>
  <c r="C11" i="65"/>
  <c r="C12" i="65"/>
  <c r="L7" i="65"/>
  <c r="T5" i="65"/>
  <c r="L5" i="65"/>
  <c r="L4" i="65"/>
  <c r="L3" i="65"/>
  <c r="G15" i="64"/>
  <c r="J61" i="64"/>
  <c r="S61" i="64"/>
  <c r="O11" i="64"/>
  <c r="T61" i="64"/>
  <c r="M70" i="64"/>
  <c r="M69" i="64"/>
  <c r="M68" i="64"/>
  <c r="M67" i="64"/>
  <c r="C65" i="64"/>
  <c r="I15" i="64"/>
  <c r="I61" i="64"/>
  <c r="I11" i="64"/>
  <c r="I12" i="64"/>
  <c r="Q61" i="64"/>
  <c r="H15" i="64"/>
  <c r="H61" i="64"/>
  <c r="H11" i="64"/>
  <c r="H12" i="64"/>
  <c r="P61" i="64"/>
  <c r="G61" i="64"/>
  <c r="G11" i="64"/>
  <c r="G12" i="64"/>
  <c r="O61" i="64"/>
  <c r="F15" i="64"/>
  <c r="F61" i="64"/>
  <c r="F11" i="64"/>
  <c r="F12" i="64"/>
  <c r="N61" i="64"/>
  <c r="E15" i="64"/>
  <c r="E61" i="64"/>
  <c r="D15" i="64"/>
  <c r="D61" i="64"/>
  <c r="D11" i="64"/>
  <c r="D12" i="64"/>
  <c r="L61" i="64"/>
  <c r="C15" i="64"/>
  <c r="C61" i="64"/>
  <c r="J60" i="64"/>
  <c r="T60" i="64"/>
  <c r="Q60" i="64"/>
  <c r="P60" i="64"/>
  <c r="O60" i="64"/>
  <c r="N60" i="64"/>
  <c r="L60" i="64"/>
  <c r="J59" i="64"/>
  <c r="T59" i="64"/>
  <c r="Q59" i="64"/>
  <c r="P59" i="64"/>
  <c r="O59" i="64"/>
  <c r="N59" i="64"/>
  <c r="L59" i="64"/>
  <c r="J58" i="64"/>
  <c r="T58" i="64"/>
  <c r="Q58" i="64"/>
  <c r="P58" i="64"/>
  <c r="O58" i="64"/>
  <c r="N58" i="64"/>
  <c r="L58" i="64"/>
  <c r="J57" i="64"/>
  <c r="T57" i="64"/>
  <c r="Q57" i="64"/>
  <c r="P57" i="64"/>
  <c r="O57" i="64"/>
  <c r="N57" i="64"/>
  <c r="L57" i="64"/>
  <c r="J56" i="64"/>
  <c r="T56" i="64"/>
  <c r="Q56" i="64"/>
  <c r="P56" i="64"/>
  <c r="O56" i="64"/>
  <c r="N56" i="64"/>
  <c r="L56" i="64"/>
  <c r="J55" i="64"/>
  <c r="T55" i="64"/>
  <c r="Q55" i="64"/>
  <c r="P55" i="64"/>
  <c r="O55" i="64"/>
  <c r="N55" i="64"/>
  <c r="L55" i="64"/>
  <c r="J54" i="64"/>
  <c r="T54" i="64"/>
  <c r="Q54" i="64"/>
  <c r="P54" i="64"/>
  <c r="O54" i="64"/>
  <c r="N54" i="64"/>
  <c r="L54" i="64"/>
  <c r="J53" i="64"/>
  <c r="T53" i="64"/>
  <c r="Q53" i="64"/>
  <c r="P53" i="64"/>
  <c r="O53" i="64"/>
  <c r="N53" i="64"/>
  <c r="L53" i="64"/>
  <c r="J52" i="64"/>
  <c r="T52" i="64"/>
  <c r="Q52" i="64"/>
  <c r="P52" i="64"/>
  <c r="O52" i="64"/>
  <c r="N52" i="64"/>
  <c r="L52" i="64"/>
  <c r="J51" i="64"/>
  <c r="T51" i="64"/>
  <c r="Q51" i="64"/>
  <c r="P51" i="64"/>
  <c r="O51" i="64"/>
  <c r="N51" i="64"/>
  <c r="L51" i="64"/>
  <c r="J50" i="64"/>
  <c r="T50" i="64"/>
  <c r="Q50" i="64"/>
  <c r="P50" i="64"/>
  <c r="O50" i="64"/>
  <c r="N50" i="64"/>
  <c r="L50" i="64"/>
  <c r="J49" i="64"/>
  <c r="T49" i="64"/>
  <c r="Q49" i="64"/>
  <c r="P49" i="64"/>
  <c r="O49" i="64"/>
  <c r="N49" i="64"/>
  <c r="L49" i="64"/>
  <c r="J48" i="64"/>
  <c r="T48" i="64"/>
  <c r="Q48" i="64"/>
  <c r="P48" i="64"/>
  <c r="O48" i="64"/>
  <c r="N48" i="64"/>
  <c r="L48" i="64"/>
  <c r="J47" i="64"/>
  <c r="T47" i="64"/>
  <c r="Q47" i="64"/>
  <c r="P47" i="64"/>
  <c r="O47" i="64"/>
  <c r="N47" i="64"/>
  <c r="L47" i="64"/>
  <c r="J46" i="64"/>
  <c r="T46" i="64"/>
  <c r="Q46" i="64"/>
  <c r="P46" i="64"/>
  <c r="O46" i="64"/>
  <c r="N46" i="64"/>
  <c r="L46" i="64"/>
  <c r="J45" i="64"/>
  <c r="T45" i="64"/>
  <c r="Q45" i="64"/>
  <c r="P45" i="64"/>
  <c r="O45" i="64"/>
  <c r="N45" i="64"/>
  <c r="L45" i="64"/>
  <c r="J44" i="64"/>
  <c r="T44" i="64"/>
  <c r="Q44" i="64"/>
  <c r="P44" i="64"/>
  <c r="O44" i="64"/>
  <c r="N44" i="64"/>
  <c r="L44" i="64"/>
  <c r="J43" i="64"/>
  <c r="T43" i="64"/>
  <c r="Q43" i="64"/>
  <c r="P43" i="64"/>
  <c r="O43" i="64"/>
  <c r="N43" i="64"/>
  <c r="L43" i="64"/>
  <c r="J42" i="64"/>
  <c r="T42" i="64"/>
  <c r="Q42" i="64"/>
  <c r="P42" i="64"/>
  <c r="O42" i="64"/>
  <c r="N42" i="64"/>
  <c r="L42" i="64"/>
  <c r="J41" i="64"/>
  <c r="T41" i="64"/>
  <c r="Q41" i="64"/>
  <c r="P41" i="64"/>
  <c r="O41" i="64"/>
  <c r="N41" i="64"/>
  <c r="L41" i="64"/>
  <c r="J40" i="64"/>
  <c r="T40" i="64"/>
  <c r="Q40" i="64"/>
  <c r="P40" i="64"/>
  <c r="O40" i="64"/>
  <c r="N40" i="64"/>
  <c r="L40" i="64"/>
  <c r="J39" i="64"/>
  <c r="T39" i="64"/>
  <c r="Q39" i="64"/>
  <c r="P39" i="64"/>
  <c r="O39" i="64"/>
  <c r="N39" i="64"/>
  <c r="L39" i="64"/>
  <c r="J38" i="64"/>
  <c r="T38" i="64"/>
  <c r="Q38" i="64"/>
  <c r="P38" i="64"/>
  <c r="O38" i="64"/>
  <c r="N38" i="64"/>
  <c r="L38" i="64"/>
  <c r="J37" i="64"/>
  <c r="T37" i="64"/>
  <c r="Q37" i="64"/>
  <c r="P37" i="64"/>
  <c r="O37" i="64"/>
  <c r="N37" i="64"/>
  <c r="L37" i="64"/>
  <c r="J36" i="64"/>
  <c r="T36" i="64"/>
  <c r="Q36" i="64"/>
  <c r="P36" i="64"/>
  <c r="O36" i="64"/>
  <c r="N36" i="64"/>
  <c r="L36" i="64"/>
  <c r="J35" i="64"/>
  <c r="T35" i="64"/>
  <c r="Q35" i="64"/>
  <c r="P35" i="64"/>
  <c r="O35" i="64"/>
  <c r="N35" i="64"/>
  <c r="L35" i="64"/>
  <c r="J34" i="64"/>
  <c r="T34" i="64"/>
  <c r="Q34" i="64"/>
  <c r="P34" i="64"/>
  <c r="O34" i="64"/>
  <c r="N34" i="64"/>
  <c r="L34" i="64"/>
  <c r="J33" i="64"/>
  <c r="T33" i="64"/>
  <c r="Q33" i="64"/>
  <c r="P33" i="64"/>
  <c r="O33" i="64"/>
  <c r="N33" i="64"/>
  <c r="L33" i="64"/>
  <c r="J32" i="64"/>
  <c r="T32" i="64"/>
  <c r="Q32" i="64"/>
  <c r="P32" i="64"/>
  <c r="O32" i="64"/>
  <c r="N32" i="64"/>
  <c r="L32" i="64"/>
  <c r="J31" i="64"/>
  <c r="T31" i="64"/>
  <c r="Q31" i="64"/>
  <c r="P31" i="64"/>
  <c r="O31" i="64"/>
  <c r="N31" i="64"/>
  <c r="L31" i="64"/>
  <c r="J30" i="64"/>
  <c r="T30" i="64"/>
  <c r="Q30" i="64"/>
  <c r="P30" i="64"/>
  <c r="O30" i="64"/>
  <c r="N30" i="64"/>
  <c r="L30" i="64"/>
  <c r="J29" i="64"/>
  <c r="T29" i="64"/>
  <c r="Q29" i="64"/>
  <c r="P29" i="64"/>
  <c r="O29" i="64"/>
  <c r="N29" i="64"/>
  <c r="L29" i="64"/>
  <c r="J28" i="64"/>
  <c r="T28" i="64"/>
  <c r="Q28" i="64"/>
  <c r="P28" i="64"/>
  <c r="O28" i="64"/>
  <c r="N28" i="64"/>
  <c r="L28" i="64"/>
  <c r="J27" i="64"/>
  <c r="T27" i="64"/>
  <c r="Q27" i="64"/>
  <c r="P27" i="64"/>
  <c r="O27" i="64"/>
  <c r="N27" i="64"/>
  <c r="L27" i="64"/>
  <c r="J26" i="64"/>
  <c r="T26" i="64"/>
  <c r="Q26" i="64"/>
  <c r="P26" i="64"/>
  <c r="O26" i="64"/>
  <c r="N26" i="64"/>
  <c r="L26" i="64"/>
  <c r="J25" i="64"/>
  <c r="T25" i="64"/>
  <c r="Q25" i="64"/>
  <c r="P25" i="64"/>
  <c r="O25" i="64"/>
  <c r="N25" i="64"/>
  <c r="L25" i="64"/>
  <c r="J24" i="64"/>
  <c r="T24" i="64"/>
  <c r="Q24" i="64"/>
  <c r="P24" i="64"/>
  <c r="O24" i="64"/>
  <c r="N24" i="64"/>
  <c r="L24" i="64"/>
  <c r="J23" i="64"/>
  <c r="T23" i="64"/>
  <c r="Q23" i="64"/>
  <c r="P23" i="64"/>
  <c r="O23" i="64"/>
  <c r="N23" i="64"/>
  <c r="L23" i="64"/>
  <c r="J22" i="64"/>
  <c r="T22" i="64"/>
  <c r="Q22" i="64"/>
  <c r="P22" i="64"/>
  <c r="O22" i="64"/>
  <c r="N22" i="64"/>
  <c r="L22" i="64"/>
  <c r="J21" i="64"/>
  <c r="T21" i="64"/>
  <c r="Q21" i="64"/>
  <c r="P21" i="64"/>
  <c r="O21" i="64"/>
  <c r="N21" i="64"/>
  <c r="L21" i="64"/>
  <c r="J20" i="64"/>
  <c r="T20" i="64"/>
  <c r="Q20" i="64"/>
  <c r="P20" i="64"/>
  <c r="O20" i="64"/>
  <c r="N20" i="64"/>
  <c r="L20" i="64"/>
  <c r="J19" i="64"/>
  <c r="T19" i="64"/>
  <c r="Q19" i="64"/>
  <c r="P19" i="64"/>
  <c r="O19" i="64"/>
  <c r="N19" i="64"/>
  <c r="L19" i="64"/>
  <c r="J18" i="64"/>
  <c r="T18" i="64"/>
  <c r="Q18" i="64"/>
  <c r="P18" i="64"/>
  <c r="O18" i="64"/>
  <c r="N18" i="64"/>
  <c r="L18" i="64"/>
  <c r="J17" i="64"/>
  <c r="T17" i="64"/>
  <c r="Q17" i="64"/>
  <c r="P17" i="64"/>
  <c r="O17" i="64"/>
  <c r="N17" i="64"/>
  <c r="L17" i="64"/>
  <c r="J16" i="64"/>
  <c r="T16" i="64"/>
  <c r="Q16" i="64"/>
  <c r="P16" i="64"/>
  <c r="O16" i="64"/>
  <c r="N16" i="64"/>
  <c r="L16" i="64"/>
  <c r="R15" i="64"/>
  <c r="Q15" i="64"/>
  <c r="P15" i="64"/>
  <c r="O15" i="64"/>
  <c r="N15" i="64"/>
  <c r="M15" i="64"/>
  <c r="L15" i="64"/>
  <c r="C11" i="64"/>
  <c r="C12" i="64"/>
  <c r="L7" i="64"/>
  <c r="T5" i="64"/>
  <c r="L5" i="64"/>
  <c r="L4" i="64"/>
  <c r="L3" i="64"/>
  <c r="G15" i="62"/>
  <c r="J61" i="62"/>
  <c r="S61" i="62"/>
  <c r="O11" i="62"/>
  <c r="T61" i="62"/>
  <c r="M70" i="62"/>
  <c r="M69" i="62"/>
  <c r="M68" i="62"/>
  <c r="M67" i="62"/>
  <c r="C65" i="62"/>
  <c r="I15" i="62"/>
  <c r="I61" i="62"/>
  <c r="I11" i="62"/>
  <c r="I12" i="62"/>
  <c r="Q61" i="62"/>
  <c r="H15" i="62"/>
  <c r="H61" i="62"/>
  <c r="H11" i="62"/>
  <c r="H12" i="62"/>
  <c r="P61" i="62"/>
  <c r="G61" i="62"/>
  <c r="G11" i="62"/>
  <c r="G12" i="62"/>
  <c r="O61" i="62"/>
  <c r="F15" i="62"/>
  <c r="F61" i="62"/>
  <c r="F11" i="62"/>
  <c r="F12" i="62"/>
  <c r="N61" i="62"/>
  <c r="E15" i="62"/>
  <c r="E61" i="62"/>
  <c r="D15" i="62"/>
  <c r="D61" i="62"/>
  <c r="D11" i="62"/>
  <c r="D12" i="62"/>
  <c r="L61" i="62"/>
  <c r="C15" i="62"/>
  <c r="C61" i="62"/>
  <c r="J60" i="62"/>
  <c r="T60" i="62"/>
  <c r="Q60" i="62"/>
  <c r="P60" i="62"/>
  <c r="O60" i="62"/>
  <c r="N60" i="62"/>
  <c r="L60" i="62"/>
  <c r="J59" i="62"/>
  <c r="T59" i="62"/>
  <c r="Q59" i="62"/>
  <c r="P59" i="62"/>
  <c r="O59" i="62"/>
  <c r="N59" i="62"/>
  <c r="L59" i="62"/>
  <c r="J58" i="62"/>
  <c r="T58" i="62"/>
  <c r="Q58" i="62"/>
  <c r="P58" i="62"/>
  <c r="O58" i="62"/>
  <c r="N58" i="62"/>
  <c r="L58" i="62"/>
  <c r="J57" i="62"/>
  <c r="T57" i="62"/>
  <c r="Q57" i="62"/>
  <c r="P57" i="62"/>
  <c r="O57" i="62"/>
  <c r="N57" i="62"/>
  <c r="L57" i="62"/>
  <c r="J56" i="62"/>
  <c r="T56" i="62"/>
  <c r="Q56" i="62"/>
  <c r="P56" i="62"/>
  <c r="O56" i="62"/>
  <c r="N56" i="62"/>
  <c r="L56" i="62"/>
  <c r="J55" i="62"/>
  <c r="T55" i="62"/>
  <c r="Q55" i="62"/>
  <c r="P55" i="62"/>
  <c r="O55" i="62"/>
  <c r="N55" i="62"/>
  <c r="L55" i="62"/>
  <c r="J54" i="62"/>
  <c r="T54" i="62"/>
  <c r="Q54" i="62"/>
  <c r="P54" i="62"/>
  <c r="O54" i="62"/>
  <c r="N54" i="62"/>
  <c r="L54" i="62"/>
  <c r="J53" i="62"/>
  <c r="T53" i="62"/>
  <c r="Q53" i="62"/>
  <c r="P53" i="62"/>
  <c r="O53" i="62"/>
  <c r="N53" i="62"/>
  <c r="L53" i="62"/>
  <c r="J52" i="62"/>
  <c r="T52" i="62"/>
  <c r="Q52" i="62"/>
  <c r="P52" i="62"/>
  <c r="O52" i="62"/>
  <c r="N52" i="62"/>
  <c r="L52" i="62"/>
  <c r="J51" i="62"/>
  <c r="T51" i="62"/>
  <c r="Q51" i="62"/>
  <c r="P51" i="62"/>
  <c r="O51" i="62"/>
  <c r="N51" i="62"/>
  <c r="L51" i="62"/>
  <c r="J50" i="62"/>
  <c r="T50" i="62"/>
  <c r="Q50" i="62"/>
  <c r="P50" i="62"/>
  <c r="O50" i="62"/>
  <c r="N50" i="62"/>
  <c r="L50" i="62"/>
  <c r="J49" i="62"/>
  <c r="T49" i="62"/>
  <c r="Q49" i="62"/>
  <c r="P49" i="62"/>
  <c r="O49" i="62"/>
  <c r="N49" i="62"/>
  <c r="L49" i="62"/>
  <c r="J48" i="62"/>
  <c r="T48" i="62"/>
  <c r="Q48" i="62"/>
  <c r="P48" i="62"/>
  <c r="O48" i="62"/>
  <c r="N48" i="62"/>
  <c r="L48" i="62"/>
  <c r="J47" i="62"/>
  <c r="T47" i="62"/>
  <c r="Q47" i="62"/>
  <c r="P47" i="62"/>
  <c r="O47" i="62"/>
  <c r="N47" i="62"/>
  <c r="L47" i="62"/>
  <c r="J46" i="62"/>
  <c r="T46" i="62"/>
  <c r="Q46" i="62"/>
  <c r="P46" i="62"/>
  <c r="O46" i="62"/>
  <c r="N46" i="62"/>
  <c r="L46" i="62"/>
  <c r="J45" i="62"/>
  <c r="T45" i="62"/>
  <c r="Q45" i="62"/>
  <c r="P45" i="62"/>
  <c r="O45" i="62"/>
  <c r="N45" i="62"/>
  <c r="L45" i="62"/>
  <c r="J44" i="62"/>
  <c r="T44" i="62"/>
  <c r="Q44" i="62"/>
  <c r="P44" i="62"/>
  <c r="O44" i="62"/>
  <c r="N44" i="62"/>
  <c r="L44" i="62"/>
  <c r="J43" i="62"/>
  <c r="T43" i="62"/>
  <c r="Q43" i="62"/>
  <c r="P43" i="62"/>
  <c r="O43" i="62"/>
  <c r="N43" i="62"/>
  <c r="L43" i="62"/>
  <c r="J42" i="62"/>
  <c r="T42" i="62"/>
  <c r="Q42" i="62"/>
  <c r="P42" i="62"/>
  <c r="O42" i="62"/>
  <c r="N42" i="62"/>
  <c r="L42" i="62"/>
  <c r="J41" i="62"/>
  <c r="T41" i="62"/>
  <c r="Q41" i="62"/>
  <c r="P41" i="62"/>
  <c r="O41" i="62"/>
  <c r="N41" i="62"/>
  <c r="L41" i="62"/>
  <c r="J40" i="62"/>
  <c r="T40" i="62"/>
  <c r="Q40" i="62"/>
  <c r="P40" i="62"/>
  <c r="O40" i="62"/>
  <c r="N40" i="62"/>
  <c r="L40" i="62"/>
  <c r="J39" i="62"/>
  <c r="T39" i="62"/>
  <c r="Q39" i="62"/>
  <c r="P39" i="62"/>
  <c r="O39" i="62"/>
  <c r="N39" i="62"/>
  <c r="L39" i="62"/>
  <c r="J38" i="62"/>
  <c r="T38" i="62"/>
  <c r="Q38" i="62"/>
  <c r="P38" i="62"/>
  <c r="O38" i="62"/>
  <c r="N38" i="62"/>
  <c r="L38" i="62"/>
  <c r="J37" i="62"/>
  <c r="T37" i="62"/>
  <c r="Q37" i="62"/>
  <c r="P37" i="62"/>
  <c r="O37" i="62"/>
  <c r="N37" i="62"/>
  <c r="L37" i="62"/>
  <c r="J36" i="62"/>
  <c r="T36" i="62"/>
  <c r="Q36" i="62"/>
  <c r="P36" i="62"/>
  <c r="O36" i="62"/>
  <c r="N36" i="62"/>
  <c r="L36" i="62"/>
  <c r="J35" i="62"/>
  <c r="T35" i="62"/>
  <c r="Q35" i="62"/>
  <c r="P35" i="62"/>
  <c r="O35" i="62"/>
  <c r="N35" i="62"/>
  <c r="L35" i="62"/>
  <c r="J34" i="62"/>
  <c r="T34" i="62"/>
  <c r="Q34" i="62"/>
  <c r="P34" i="62"/>
  <c r="O34" i="62"/>
  <c r="N34" i="62"/>
  <c r="L34" i="62"/>
  <c r="J33" i="62"/>
  <c r="T33" i="62"/>
  <c r="Q33" i="62"/>
  <c r="P33" i="62"/>
  <c r="O33" i="62"/>
  <c r="N33" i="62"/>
  <c r="L33" i="62"/>
  <c r="J32" i="62"/>
  <c r="T32" i="62"/>
  <c r="Q32" i="62"/>
  <c r="P32" i="62"/>
  <c r="O32" i="62"/>
  <c r="N32" i="62"/>
  <c r="L32" i="62"/>
  <c r="J31" i="62"/>
  <c r="T31" i="62"/>
  <c r="Q31" i="62"/>
  <c r="P31" i="62"/>
  <c r="O31" i="62"/>
  <c r="N31" i="62"/>
  <c r="L31" i="62"/>
  <c r="J30" i="62"/>
  <c r="T30" i="62"/>
  <c r="Q30" i="62"/>
  <c r="P30" i="62"/>
  <c r="O30" i="62"/>
  <c r="N30" i="62"/>
  <c r="L30" i="62"/>
  <c r="J29" i="62"/>
  <c r="T29" i="62"/>
  <c r="Q29" i="62"/>
  <c r="P29" i="62"/>
  <c r="O29" i="62"/>
  <c r="N29" i="62"/>
  <c r="L29" i="62"/>
  <c r="J28" i="62"/>
  <c r="T28" i="62"/>
  <c r="Q28" i="62"/>
  <c r="P28" i="62"/>
  <c r="O28" i="62"/>
  <c r="N28" i="62"/>
  <c r="L28" i="62"/>
  <c r="J27" i="62"/>
  <c r="T27" i="62"/>
  <c r="Q27" i="62"/>
  <c r="P27" i="62"/>
  <c r="O27" i="62"/>
  <c r="N27" i="62"/>
  <c r="L27" i="62"/>
  <c r="J26" i="62"/>
  <c r="T26" i="62"/>
  <c r="Q26" i="62"/>
  <c r="P26" i="62"/>
  <c r="O26" i="62"/>
  <c r="N26" i="62"/>
  <c r="L26" i="62"/>
  <c r="J25" i="62"/>
  <c r="T25" i="62"/>
  <c r="Q25" i="62"/>
  <c r="P25" i="62"/>
  <c r="O25" i="62"/>
  <c r="N25" i="62"/>
  <c r="L25" i="62"/>
  <c r="J24" i="62"/>
  <c r="T24" i="62"/>
  <c r="Q24" i="62"/>
  <c r="P24" i="62"/>
  <c r="O24" i="62"/>
  <c r="N24" i="62"/>
  <c r="L24" i="62"/>
  <c r="J23" i="62"/>
  <c r="T23" i="62"/>
  <c r="Q23" i="62"/>
  <c r="P23" i="62"/>
  <c r="O23" i="62"/>
  <c r="N23" i="62"/>
  <c r="L23" i="62"/>
  <c r="J22" i="62"/>
  <c r="T22" i="62"/>
  <c r="Q22" i="62"/>
  <c r="P22" i="62"/>
  <c r="O22" i="62"/>
  <c r="N22" i="62"/>
  <c r="L22" i="62"/>
  <c r="J21" i="62"/>
  <c r="T21" i="62"/>
  <c r="Q21" i="62"/>
  <c r="P21" i="62"/>
  <c r="O21" i="62"/>
  <c r="N21" i="62"/>
  <c r="L21" i="62"/>
  <c r="J20" i="62"/>
  <c r="T20" i="62"/>
  <c r="Q20" i="62"/>
  <c r="P20" i="62"/>
  <c r="O20" i="62"/>
  <c r="N20" i="62"/>
  <c r="L20" i="62"/>
  <c r="J19" i="62"/>
  <c r="T19" i="62"/>
  <c r="Q19" i="62"/>
  <c r="P19" i="62"/>
  <c r="O19" i="62"/>
  <c r="N19" i="62"/>
  <c r="L19" i="62"/>
  <c r="J18" i="62"/>
  <c r="T18" i="62"/>
  <c r="Q18" i="62"/>
  <c r="P18" i="62"/>
  <c r="O18" i="62"/>
  <c r="N18" i="62"/>
  <c r="L18" i="62"/>
  <c r="J17" i="62"/>
  <c r="T17" i="62"/>
  <c r="Q17" i="62"/>
  <c r="P17" i="62"/>
  <c r="O17" i="62"/>
  <c r="N17" i="62"/>
  <c r="L17" i="62"/>
  <c r="J16" i="62"/>
  <c r="T16" i="62"/>
  <c r="Q16" i="62"/>
  <c r="P16" i="62"/>
  <c r="O16" i="62"/>
  <c r="N16" i="62"/>
  <c r="L16" i="62"/>
  <c r="R15" i="62"/>
  <c r="Q15" i="62"/>
  <c r="P15" i="62"/>
  <c r="O15" i="62"/>
  <c r="N15" i="62"/>
  <c r="M15" i="62"/>
  <c r="L15" i="62"/>
  <c r="C11" i="62"/>
  <c r="C12" i="62"/>
  <c r="L7" i="62"/>
  <c r="T5" i="62"/>
  <c r="L5" i="62"/>
  <c r="L4" i="62"/>
  <c r="L3" i="62"/>
  <c r="G15" i="61"/>
  <c r="J61" i="61"/>
  <c r="S61" i="61"/>
  <c r="O11" i="61"/>
  <c r="T61" i="61"/>
  <c r="M70" i="61"/>
  <c r="M69" i="61"/>
  <c r="M68" i="61"/>
  <c r="M67" i="61"/>
  <c r="C65" i="61"/>
  <c r="I15" i="61"/>
  <c r="I61" i="61"/>
  <c r="I11" i="61"/>
  <c r="I12" i="61"/>
  <c r="Q61" i="61"/>
  <c r="H15" i="61"/>
  <c r="H61" i="61"/>
  <c r="H11" i="61"/>
  <c r="H12" i="61"/>
  <c r="P61" i="61"/>
  <c r="G61" i="61"/>
  <c r="G11" i="61"/>
  <c r="G12" i="61"/>
  <c r="O61" i="61"/>
  <c r="F15" i="61"/>
  <c r="F61" i="61"/>
  <c r="F11" i="61"/>
  <c r="F12" i="61"/>
  <c r="N61" i="61"/>
  <c r="E15" i="61"/>
  <c r="E61" i="61"/>
  <c r="D15" i="61"/>
  <c r="D61" i="61"/>
  <c r="D11" i="61"/>
  <c r="D12" i="61"/>
  <c r="L61" i="61"/>
  <c r="C15" i="61"/>
  <c r="C61" i="61"/>
  <c r="J60" i="61"/>
  <c r="T60" i="61"/>
  <c r="Q60" i="61"/>
  <c r="P60" i="61"/>
  <c r="O60" i="61"/>
  <c r="N60" i="61"/>
  <c r="L60" i="61"/>
  <c r="J59" i="61"/>
  <c r="T59" i="61"/>
  <c r="Q59" i="61"/>
  <c r="P59" i="61"/>
  <c r="O59" i="61"/>
  <c r="N59" i="61"/>
  <c r="L59" i="61"/>
  <c r="J58" i="61"/>
  <c r="T58" i="61"/>
  <c r="Q58" i="61"/>
  <c r="P58" i="61"/>
  <c r="O58" i="61"/>
  <c r="N58" i="61"/>
  <c r="L58" i="61"/>
  <c r="J57" i="61"/>
  <c r="T57" i="61"/>
  <c r="Q57" i="61"/>
  <c r="P57" i="61"/>
  <c r="O57" i="61"/>
  <c r="N57" i="61"/>
  <c r="L57" i="61"/>
  <c r="J56" i="61"/>
  <c r="T56" i="61"/>
  <c r="Q56" i="61"/>
  <c r="P56" i="61"/>
  <c r="O56" i="61"/>
  <c r="N56" i="61"/>
  <c r="L56" i="61"/>
  <c r="J55" i="61"/>
  <c r="T55" i="61"/>
  <c r="Q55" i="61"/>
  <c r="P55" i="61"/>
  <c r="O55" i="61"/>
  <c r="N55" i="61"/>
  <c r="L55" i="61"/>
  <c r="J54" i="61"/>
  <c r="T54" i="61"/>
  <c r="Q54" i="61"/>
  <c r="P54" i="61"/>
  <c r="O54" i="61"/>
  <c r="N54" i="61"/>
  <c r="L54" i="61"/>
  <c r="J53" i="61"/>
  <c r="T53" i="61"/>
  <c r="Q53" i="61"/>
  <c r="P53" i="61"/>
  <c r="O53" i="61"/>
  <c r="N53" i="61"/>
  <c r="L53" i="61"/>
  <c r="J52" i="61"/>
  <c r="T52" i="61"/>
  <c r="Q52" i="61"/>
  <c r="P52" i="61"/>
  <c r="O52" i="61"/>
  <c r="N52" i="61"/>
  <c r="L52" i="61"/>
  <c r="J51" i="61"/>
  <c r="T51" i="61"/>
  <c r="Q51" i="61"/>
  <c r="P51" i="61"/>
  <c r="O51" i="61"/>
  <c r="N51" i="61"/>
  <c r="L51" i="61"/>
  <c r="J50" i="61"/>
  <c r="T50" i="61"/>
  <c r="Q50" i="61"/>
  <c r="P50" i="61"/>
  <c r="O50" i="61"/>
  <c r="N50" i="61"/>
  <c r="L50" i="61"/>
  <c r="J49" i="61"/>
  <c r="T49" i="61"/>
  <c r="Q49" i="61"/>
  <c r="P49" i="61"/>
  <c r="O49" i="61"/>
  <c r="N49" i="61"/>
  <c r="L49" i="61"/>
  <c r="J48" i="61"/>
  <c r="T48" i="61"/>
  <c r="Q48" i="61"/>
  <c r="P48" i="61"/>
  <c r="O48" i="61"/>
  <c r="N48" i="61"/>
  <c r="L48" i="61"/>
  <c r="J47" i="61"/>
  <c r="T47" i="61"/>
  <c r="Q47" i="61"/>
  <c r="P47" i="61"/>
  <c r="O47" i="61"/>
  <c r="N47" i="61"/>
  <c r="L47" i="61"/>
  <c r="J46" i="61"/>
  <c r="T46" i="61"/>
  <c r="Q46" i="61"/>
  <c r="P46" i="61"/>
  <c r="O46" i="61"/>
  <c r="N46" i="61"/>
  <c r="L46" i="61"/>
  <c r="J45" i="61"/>
  <c r="T45" i="61"/>
  <c r="Q45" i="61"/>
  <c r="P45" i="61"/>
  <c r="O45" i="61"/>
  <c r="N45" i="61"/>
  <c r="L45" i="61"/>
  <c r="J44" i="61"/>
  <c r="T44" i="61"/>
  <c r="Q44" i="61"/>
  <c r="P44" i="61"/>
  <c r="O44" i="61"/>
  <c r="N44" i="61"/>
  <c r="L44" i="61"/>
  <c r="J43" i="61"/>
  <c r="T43" i="61"/>
  <c r="Q43" i="61"/>
  <c r="P43" i="61"/>
  <c r="O43" i="61"/>
  <c r="N43" i="61"/>
  <c r="L43" i="61"/>
  <c r="J42" i="61"/>
  <c r="T42" i="61"/>
  <c r="Q42" i="61"/>
  <c r="P42" i="61"/>
  <c r="O42" i="61"/>
  <c r="N42" i="61"/>
  <c r="L42" i="61"/>
  <c r="J41" i="61"/>
  <c r="T41" i="61"/>
  <c r="Q41" i="61"/>
  <c r="P41" i="61"/>
  <c r="O41" i="61"/>
  <c r="N41" i="61"/>
  <c r="L41" i="61"/>
  <c r="J40" i="61"/>
  <c r="T40" i="61"/>
  <c r="Q40" i="61"/>
  <c r="P40" i="61"/>
  <c r="O40" i="61"/>
  <c r="N40" i="61"/>
  <c r="L40" i="61"/>
  <c r="J39" i="61"/>
  <c r="T39" i="61"/>
  <c r="Q39" i="61"/>
  <c r="P39" i="61"/>
  <c r="O39" i="61"/>
  <c r="N39" i="61"/>
  <c r="L39" i="61"/>
  <c r="J38" i="61"/>
  <c r="T38" i="61"/>
  <c r="Q38" i="61"/>
  <c r="P38" i="61"/>
  <c r="O38" i="61"/>
  <c r="N38" i="61"/>
  <c r="L38" i="61"/>
  <c r="J37" i="61"/>
  <c r="T37" i="61"/>
  <c r="Q37" i="61"/>
  <c r="P37" i="61"/>
  <c r="O37" i="61"/>
  <c r="N37" i="61"/>
  <c r="L37" i="61"/>
  <c r="J36" i="61"/>
  <c r="T36" i="61"/>
  <c r="Q36" i="61"/>
  <c r="P36" i="61"/>
  <c r="O36" i="61"/>
  <c r="N36" i="61"/>
  <c r="L36" i="61"/>
  <c r="J35" i="61"/>
  <c r="T35" i="61"/>
  <c r="Q35" i="61"/>
  <c r="P35" i="61"/>
  <c r="O35" i="61"/>
  <c r="N35" i="61"/>
  <c r="L35" i="61"/>
  <c r="J34" i="61"/>
  <c r="T34" i="61"/>
  <c r="Q34" i="61"/>
  <c r="P34" i="61"/>
  <c r="O34" i="61"/>
  <c r="N34" i="61"/>
  <c r="L34" i="61"/>
  <c r="J33" i="61"/>
  <c r="T33" i="61"/>
  <c r="Q33" i="61"/>
  <c r="P33" i="61"/>
  <c r="O33" i="61"/>
  <c r="N33" i="61"/>
  <c r="L33" i="61"/>
  <c r="J32" i="61"/>
  <c r="T32" i="61"/>
  <c r="Q32" i="61"/>
  <c r="P32" i="61"/>
  <c r="O32" i="61"/>
  <c r="N32" i="61"/>
  <c r="L32" i="61"/>
  <c r="J31" i="61"/>
  <c r="T31" i="61"/>
  <c r="Q31" i="61"/>
  <c r="P31" i="61"/>
  <c r="O31" i="61"/>
  <c r="N31" i="61"/>
  <c r="L31" i="61"/>
  <c r="J30" i="61"/>
  <c r="T30" i="61"/>
  <c r="Q30" i="61"/>
  <c r="P30" i="61"/>
  <c r="O30" i="61"/>
  <c r="N30" i="61"/>
  <c r="L30" i="61"/>
  <c r="J29" i="61"/>
  <c r="T29" i="61"/>
  <c r="Q29" i="61"/>
  <c r="P29" i="61"/>
  <c r="O29" i="61"/>
  <c r="N29" i="61"/>
  <c r="L29" i="61"/>
  <c r="J28" i="61"/>
  <c r="T28" i="61"/>
  <c r="Q28" i="61"/>
  <c r="P28" i="61"/>
  <c r="O28" i="61"/>
  <c r="N28" i="61"/>
  <c r="L28" i="61"/>
  <c r="J27" i="61"/>
  <c r="T27" i="61"/>
  <c r="Q27" i="61"/>
  <c r="P27" i="61"/>
  <c r="O27" i="61"/>
  <c r="N27" i="61"/>
  <c r="L27" i="61"/>
  <c r="J26" i="61"/>
  <c r="T26" i="61"/>
  <c r="Q26" i="61"/>
  <c r="P26" i="61"/>
  <c r="O26" i="61"/>
  <c r="N26" i="61"/>
  <c r="L26" i="61"/>
  <c r="J25" i="61"/>
  <c r="T25" i="61"/>
  <c r="Q25" i="61"/>
  <c r="P25" i="61"/>
  <c r="O25" i="61"/>
  <c r="N25" i="61"/>
  <c r="L25" i="61"/>
  <c r="J24" i="61"/>
  <c r="T24" i="61"/>
  <c r="Q24" i="61"/>
  <c r="P24" i="61"/>
  <c r="O24" i="61"/>
  <c r="N24" i="61"/>
  <c r="L24" i="61"/>
  <c r="J23" i="61"/>
  <c r="T23" i="61"/>
  <c r="Q23" i="61"/>
  <c r="P23" i="61"/>
  <c r="O23" i="61"/>
  <c r="N23" i="61"/>
  <c r="L23" i="61"/>
  <c r="J22" i="61"/>
  <c r="T22" i="61"/>
  <c r="Q22" i="61"/>
  <c r="P22" i="61"/>
  <c r="O22" i="61"/>
  <c r="N22" i="61"/>
  <c r="L22" i="61"/>
  <c r="J21" i="61"/>
  <c r="T21" i="61"/>
  <c r="Q21" i="61"/>
  <c r="P21" i="61"/>
  <c r="O21" i="61"/>
  <c r="N21" i="61"/>
  <c r="L21" i="61"/>
  <c r="J20" i="61"/>
  <c r="T20" i="61"/>
  <c r="Q20" i="61"/>
  <c r="P20" i="61"/>
  <c r="O20" i="61"/>
  <c r="N20" i="61"/>
  <c r="L20" i="61"/>
  <c r="J19" i="61"/>
  <c r="T19" i="61"/>
  <c r="Q19" i="61"/>
  <c r="P19" i="61"/>
  <c r="O19" i="61"/>
  <c r="N19" i="61"/>
  <c r="L19" i="61"/>
  <c r="J18" i="61"/>
  <c r="T18" i="61"/>
  <c r="Q18" i="61"/>
  <c r="P18" i="61"/>
  <c r="O18" i="61"/>
  <c r="N18" i="61"/>
  <c r="L18" i="61"/>
  <c r="J17" i="61"/>
  <c r="T17" i="61"/>
  <c r="Q17" i="61"/>
  <c r="P17" i="61"/>
  <c r="O17" i="61"/>
  <c r="N17" i="61"/>
  <c r="L17" i="61"/>
  <c r="J16" i="61"/>
  <c r="T16" i="61"/>
  <c r="Q16" i="61"/>
  <c r="P16" i="61"/>
  <c r="O16" i="61"/>
  <c r="N16" i="61"/>
  <c r="L16" i="61"/>
  <c r="R15" i="61"/>
  <c r="Q15" i="61"/>
  <c r="P15" i="61"/>
  <c r="O15" i="61"/>
  <c r="N15" i="61"/>
  <c r="M15" i="61"/>
  <c r="L15" i="61"/>
  <c r="C11" i="61"/>
  <c r="C12" i="61"/>
  <c r="L7" i="61"/>
  <c r="T5" i="61"/>
  <c r="L5" i="61"/>
  <c r="L4" i="61"/>
  <c r="L3" i="61"/>
  <c r="G15" i="60"/>
  <c r="J61" i="60"/>
  <c r="S61" i="60"/>
  <c r="O11" i="60"/>
  <c r="T61" i="60"/>
  <c r="M70" i="60"/>
  <c r="M69" i="60"/>
  <c r="M68" i="60"/>
  <c r="M67" i="60"/>
  <c r="C65" i="60"/>
  <c r="I15" i="60"/>
  <c r="I61" i="60"/>
  <c r="I11" i="60"/>
  <c r="I12" i="60"/>
  <c r="Q61" i="60"/>
  <c r="H15" i="60"/>
  <c r="H61" i="60"/>
  <c r="H11" i="60"/>
  <c r="H12" i="60"/>
  <c r="P61" i="60"/>
  <c r="G61" i="60"/>
  <c r="G11" i="60"/>
  <c r="G12" i="60"/>
  <c r="O61" i="60"/>
  <c r="F15" i="60"/>
  <c r="F61" i="60"/>
  <c r="F11" i="60"/>
  <c r="F12" i="60"/>
  <c r="N61" i="60"/>
  <c r="E15" i="60"/>
  <c r="E61" i="60"/>
  <c r="D15" i="60"/>
  <c r="D61" i="60"/>
  <c r="D11" i="60"/>
  <c r="D12" i="60"/>
  <c r="L61" i="60"/>
  <c r="C15" i="60"/>
  <c r="C61" i="60"/>
  <c r="J60" i="60"/>
  <c r="T60" i="60"/>
  <c r="Q60" i="60"/>
  <c r="P60" i="60"/>
  <c r="O60" i="60"/>
  <c r="N60" i="60"/>
  <c r="L60" i="60"/>
  <c r="J59" i="60"/>
  <c r="T59" i="60"/>
  <c r="Q59" i="60"/>
  <c r="P59" i="60"/>
  <c r="O59" i="60"/>
  <c r="N59" i="60"/>
  <c r="L59" i="60"/>
  <c r="J58" i="60"/>
  <c r="T58" i="60"/>
  <c r="Q58" i="60"/>
  <c r="P58" i="60"/>
  <c r="O58" i="60"/>
  <c r="N58" i="60"/>
  <c r="L58" i="60"/>
  <c r="J57" i="60"/>
  <c r="T57" i="60"/>
  <c r="Q57" i="60"/>
  <c r="P57" i="60"/>
  <c r="O57" i="60"/>
  <c r="N57" i="60"/>
  <c r="L57" i="60"/>
  <c r="J56" i="60"/>
  <c r="T56" i="60"/>
  <c r="Q56" i="60"/>
  <c r="P56" i="60"/>
  <c r="O56" i="60"/>
  <c r="N56" i="60"/>
  <c r="L56" i="60"/>
  <c r="J55" i="60"/>
  <c r="T55" i="60"/>
  <c r="Q55" i="60"/>
  <c r="P55" i="60"/>
  <c r="O55" i="60"/>
  <c r="N55" i="60"/>
  <c r="L55" i="60"/>
  <c r="J54" i="60"/>
  <c r="T54" i="60"/>
  <c r="Q54" i="60"/>
  <c r="P54" i="60"/>
  <c r="O54" i="60"/>
  <c r="N54" i="60"/>
  <c r="L54" i="60"/>
  <c r="J53" i="60"/>
  <c r="T53" i="60"/>
  <c r="Q53" i="60"/>
  <c r="P53" i="60"/>
  <c r="O53" i="60"/>
  <c r="N53" i="60"/>
  <c r="L53" i="60"/>
  <c r="J52" i="60"/>
  <c r="T52" i="60"/>
  <c r="Q52" i="60"/>
  <c r="P52" i="60"/>
  <c r="O52" i="60"/>
  <c r="N52" i="60"/>
  <c r="L52" i="60"/>
  <c r="J51" i="60"/>
  <c r="T51" i="60"/>
  <c r="Q51" i="60"/>
  <c r="P51" i="60"/>
  <c r="O51" i="60"/>
  <c r="N51" i="60"/>
  <c r="L51" i="60"/>
  <c r="J50" i="60"/>
  <c r="T50" i="60"/>
  <c r="Q50" i="60"/>
  <c r="P50" i="60"/>
  <c r="O50" i="60"/>
  <c r="N50" i="60"/>
  <c r="L50" i="60"/>
  <c r="J49" i="60"/>
  <c r="T49" i="60"/>
  <c r="Q49" i="60"/>
  <c r="P49" i="60"/>
  <c r="O49" i="60"/>
  <c r="N49" i="60"/>
  <c r="L49" i="60"/>
  <c r="J48" i="60"/>
  <c r="T48" i="60"/>
  <c r="Q48" i="60"/>
  <c r="P48" i="60"/>
  <c r="O48" i="60"/>
  <c r="N48" i="60"/>
  <c r="L48" i="60"/>
  <c r="J47" i="60"/>
  <c r="T47" i="60"/>
  <c r="Q47" i="60"/>
  <c r="P47" i="60"/>
  <c r="O47" i="60"/>
  <c r="N47" i="60"/>
  <c r="L47" i="60"/>
  <c r="J46" i="60"/>
  <c r="T46" i="60"/>
  <c r="Q46" i="60"/>
  <c r="P46" i="60"/>
  <c r="O46" i="60"/>
  <c r="N46" i="60"/>
  <c r="L46" i="60"/>
  <c r="J45" i="60"/>
  <c r="T45" i="60"/>
  <c r="Q45" i="60"/>
  <c r="P45" i="60"/>
  <c r="O45" i="60"/>
  <c r="N45" i="60"/>
  <c r="L45" i="60"/>
  <c r="J44" i="60"/>
  <c r="T44" i="60"/>
  <c r="Q44" i="60"/>
  <c r="P44" i="60"/>
  <c r="O44" i="60"/>
  <c r="N44" i="60"/>
  <c r="L44" i="60"/>
  <c r="J43" i="60"/>
  <c r="T43" i="60"/>
  <c r="Q43" i="60"/>
  <c r="P43" i="60"/>
  <c r="O43" i="60"/>
  <c r="N43" i="60"/>
  <c r="L43" i="60"/>
  <c r="J42" i="60"/>
  <c r="T42" i="60"/>
  <c r="Q42" i="60"/>
  <c r="P42" i="60"/>
  <c r="O42" i="60"/>
  <c r="N42" i="60"/>
  <c r="L42" i="60"/>
  <c r="J41" i="60"/>
  <c r="T41" i="60"/>
  <c r="Q41" i="60"/>
  <c r="P41" i="60"/>
  <c r="O41" i="60"/>
  <c r="N41" i="60"/>
  <c r="L41" i="60"/>
  <c r="J40" i="60"/>
  <c r="T40" i="60"/>
  <c r="Q40" i="60"/>
  <c r="P40" i="60"/>
  <c r="O40" i="60"/>
  <c r="N40" i="60"/>
  <c r="L40" i="60"/>
  <c r="J39" i="60"/>
  <c r="T39" i="60"/>
  <c r="Q39" i="60"/>
  <c r="P39" i="60"/>
  <c r="O39" i="60"/>
  <c r="N39" i="60"/>
  <c r="L39" i="60"/>
  <c r="J38" i="60"/>
  <c r="T38" i="60"/>
  <c r="Q38" i="60"/>
  <c r="P38" i="60"/>
  <c r="O38" i="60"/>
  <c r="N38" i="60"/>
  <c r="L38" i="60"/>
  <c r="J37" i="60"/>
  <c r="T37" i="60"/>
  <c r="Q37" i="60"/>
  <c r="P37" i="60"/>
  <c r="O37" i="60"/>
  <c r="N37" i="60"/>
  <c r="L37" i="60"/>
  <c r="J36" i="60"/>
  <c r="T36" i="60"/>
  <c r="Q36" i="60"/>
  <c r="P36" i="60"/>
  <c r="O36" i="60"/>
  <c r="N36" i="60"/>
  <c r="L36" i="60"/>
  <c r="J35" i="60"/>
  <c r="T35" i="60"/>
  <c r="Q35" i="60"/>
  <c r="P35" i="60"/>
  <c r="O35" i="60"/>
  <c r="N35" i="60"/>
  <c r="L35" i="60"/>
  <c r="J34" i="60"/>
  <c r="T34" i="60"/>
  <c r="Q34" i="60"/>
  <c r="P34" i="60"/>
  <c r="O34" i="60"/>
  <c r="N34" i="60"/>
  <c r="L34" i="60"/>
  <c r="J33" i="60"/>
  <c r="T33" i="60"/>
  <c r="Q33" i="60"/>
  <c r="P33" i="60"/>
  <c r="O33" i="60"/>
  <c r="N33" i="60"/>
  <c r="L33" i="60"/>
  <c r="J32" i="60"/>
  <c r="T32" i="60"/>
  <c r="Q32" i="60"/>
  <c r="P32" i="60"/>
  <c r="O32" i="60"/>
  <c r="N32" i="60"/>
  <c r="L32" i="60"/>
  <c r="J31" i="60"/>
  <c r="T31" i="60"/>
  <c r="Q31" i="60"/>
  <c r="P31" i="60"/>
  <c r="O31" i="60"/>
  <c r="N31" i="60"/>
  <c r="L31" i="60"/>
  <c r="J30" i="60"/>
  <c r="T30" i="60"/>
  <c r="Q30" i="60"/>
  <c r="P30" i="60"/>
  <c r="O30" i="60"/>
  <c r="N30" i="60"/>
  <c r="L30" i="60"/>
  <c r="J29" i="60"/>
  <c r="T29" i="60"/>
  <c r="Q29" i="60"/>
  <c r="P29" i="60"/>
  <c r="O29" i="60"/>
  <c r="N29" i="60"/>
  <c r="L29" i="60"/>
  <c r="J28" i="60"/>
  <c r="T28" i="60"/>
  <c r="Q28" i="60"/>
  <c r="P28" i="60"/>
  <c r="O28" i="60"/>
  <c r="N28" i="60"/>
  <c r="L28" i="60"/>
  <c r="J27" i="60"/>
  <c r="T27" i="60"/>
  <c r="Q27" i="60"/>
  <c r="P27" i="60"/>
  <c r="O27" i="60"/>
  <c r="N27" i="60"/>
  <c r="L27" i="60"/>
  <c r="J26" i="60"/>
  <c r="T26" i="60"/>
  <c r="Q26" i="60"/>
  <c r="P26" i="60"/>
  <c r="O26" i="60"/>
  <c r="N26" i="60"/>
  <c r="L26" i="60"/>
  <c r="J25" i="60"/>
  <c r="T25" i="60"/>
  <c r="Q25" i="60"/>
  <c r="P25" i="60"/>
  <c r="O25" i="60"/>
  <c r="N25" i="60"/>
  <c r="L25" i="60"/>
  <c r="J24" i="60"/>
  <c r="T24" i="60"/>
  <c r="Q24" i="60"/>
  <c r="P24" i="60"/>
  <c r="O24" i="60"/>
  <c r="N24" i="60"/>
  <c r="L24" i="60"/>
  <c r="J23" i="60"/>
  <c r="T23" i="60"/>
  <c r="Q23" i="60"/>
  <c r="P23" i="60"/>
  <c r="O23" i="60"/>
  <c r="N23" i="60"/>
  <c r="L23" i="60"/>
  <c r="J22" i="60"/>
  <c r="T22" i="60"/>
  <c r="Q22" i="60"/>
  <c r="P22" i="60"/>
  <c r="O22" i="60"/>
  <c r="N22" i="60"/>
  <c r="L22" i="60"/>
  <c r="J21" i="60"/>
  <c r="T21" i="60"/>
  <c r="Q21" i="60"/>
  <c r="P21" i="60"/>
  <c r="O21" i="60"/>
  <c r="N21" i="60"/>
  <c r="L21" i="60"/>
  <c r="J20" i="60"/>
  <c r="T20" i="60"/>
  <c r="Q20" i="60"/>
  <c r="P20" i="60"/>
  <c r="O20" i="60"/>
  <c r="N20" i="60"/>
  <c r="L20" i="60"/>
  <c r="J19" i="60"/>
  <c r="T19" i="60"/>
  <c r="Q19" i="60"/>
  <c r="P19" i="60"/>
  <c r="O19" i="60"/>
  <c r="N19" i="60"/>
  <c r="L19" i="60"/>
  <c r="J18" i="60"/>
  <c r="T18" i="60"/>
  <c r="Q18" i="60"/>
  <c r="P18" i="60"/>
  <c r="O18" i="60"/>
  <c r="N18" i="60"/>
  <c r="L18" i="60"/>
  <c r="J17" i="60"/>
  <c r="T17" i="60"/>
  <c r="Q17" i="60"/>
  <c r="P17" i="60"/>
  <c r="O17" i="60"/>
  <c r="N17" i="60"/>
  <c r="L17" i="60"/>
  <c r="J16" i="60"/>
  <c r="T16" i="60"/>
  <c r="Q16" i="60"/>
  <c r="P16" i="60"/>
  <c r="O16" i="60"/>
  <c r="N16" i="60"/>
  <c r="L16" i="60"/>
  <c r="R15" i="60"/>
  <c r="Q15" i="60"/>
  <c r="P15" i="60"/>
  <c r="O15" i="60"/>
  <c r="N15" i="60"/>
  <c r="M15" i="60"/>
  <c r="L15" i="60"/>
  <c r="C11" i="60"/>
  <c r="C12" i="60"/>
  <c r="L7" i="60"/>
  <c r="T5" i="60"/>
  <c r="L5" i="60"/>
  <c r="L4" i="60"/>
  <c r="L3" i="60"/>
  <c r="G15" i="59"/>
  <c r="J61" i="59"/>
  <c r="S61" i="59"/>
  <c r="O11" i="59"/>
  <c r="T61" i="59"/>
  <c r="M70" i="59"/>
  <c r="M69" i="59"/>
  <c r="M68" i="59"/>
  <c r="M67" i="59"/>
  <c r="C65" i="59"/>
  <c r="I15" i="59"/>
  <c r="I61" i="59"/>
  <c r="I11" i="59"/>
  <c r="I12" i="59"/>
  <c r="Q61" i="59"/>
  <c r="H15" i="59"/>
  <c r="H61" i="59"/>
  <c r="H11" i="59"/>
  <c r="H12" i="59"/>
  <c r="P61" i="59"/>
  <c r="G61" i="59"/>
  <c r="G11" i="59"/>
  <c r="G12" i="59"/>
  <c r="O61" i="59"/>
  <c r="F15" i="59"/>
  <c r="F61" i="59"/>
  <c r="F11" i="59"/>
  <c r="F12" i="59"/>
  <c r="N61" i="59"/>
  <c r="E15" i="59"/>
  <c r="E61" i="59"/>
  <c r="D15" i="59"/>
  <c r="D61" i="59"/>
  <c r="D11" i="59"/>
  <c r="D12" i="59"/>
  <c r="L61" i="59"/>
  <c r="C15" i="59"/>
  <c r="C61" i="59"/>
  <c r="J60" i="59"/>
  <c r="T60" i="59"/>
  <c r="Q60" i="59"/>
  <c r="P60" i="59"/>
  <c r="O60" i="59"/>
  <c r="N60" i="59"/>
  <c r="L60" i="59"/>
  <c r="J59" i="59"/>
  <c r="T59" i="59"/>
  <c r="Q59" i="59"/>
  <c r="P59" i="59"/>
  <c r="O59" i="59"/>
  <c r="N59" i="59"/>
  <c r="L59" i="59"/>
  <c r="J58" i="59"/>
  <c r="T58" i="59"/>
  <c r="Q58" i="59"/>
  <c r="P58" i="59"/>
  <c r="O58" i="59"/>
  <c r="N58" i="59"/>
  <c r="L58" i="59"/>
  <c r="J57" i="59"/>
  <c r="T57" i="59"/>
  <c r="Q57" i="59"/>
  <c r="P57" i="59"/>
  <c r="O57" i="59"/>
  <c r="N57" i="59"/>
  <c r="L57" i="59"/>
  <c r="J56" i="59"/>
  <c r="T56" i="59"/>
  <c r="Q56" i="59"/>
  <c r="P56" i="59"/>
  <c r="O56" i="59"/>
  <c r="N56" i="59"/>
  <c r="L56" i="59"/>
  <c r="J55" i="59"/>
  <c r="T55" i="59"/>
  <c r="Q55" i="59"/>
  <c r="P55" i="59"/>
  <c r="O55" i="59"/>
  <c r="N55" i="59"/>
  <c r="L55" i="59"/>
  <c r="J54" i="59"/>
  <c r="T54" i="59"/>
  <c r="Q54" i="59"/>
  <c r="P54" i="59"/>
  <c r="O54" i="59"/>
  <c r="N54" i="59"/>
  <c r="L54" i="59"/>
  <c r="J53" i="59"/>
  <c r="T53" i="59"/>
  <c r="Q53" i="59"/>
  <c r="P53" i="59"/>
  <c r="O53" i="59"/>
  <c r="N53" i="59"/>
  <c r="L53" i="59"/>
  <c r="J52" i="59"/>
  <c r="T52" i="59"/>
  <c r="Q52" i="59"/>
  <c r="P52" i="59"/>
  <c r="O52" i="59"/>
  <c r="N52" i="59"/>
  <c r="L52" i="59"/>
  <c r="J51" i="59"/>
  <c r="T51" i="59"/>
  <c r="Q51" i="59"/>
  <c r="P51" i="59"/>
  <c r="O51" i="59"/>
  <c r="N51" i="59"/>
  <c r="L51" i="59"/>
  <c r="J50" i="59"/>
  <c r="T50" i="59"/>
  <c r="Q50" i="59"/>
  <c r="P50" i="59"/>
  <c r="O50" i="59"/>
  <c r="N50" i="59"/>
  <c r="L50" i="59"/>
  <c r="J49" i="59"/>
  <c r="T49" i="59"/>
  <c r="Q49" i="59"/>
  <c r="P49" i="59"/>
  <c r="O49" i="59"/>
  <c r="N49" i="59"/>
  <c r="L49" i="59"/>
  <c r="J48" i="59"/>
  <c r="T48" i="59"/>
  <c r="Q48" i="59"/>
  <c r="P48" i="59"/>
  <c r="O48" i="59"/>
  <c r="N48" i="59"/>
  <c r="L48" i="59"/>
  <c r="J47" i="59"/>
  <c r="T47" i="59"/>
  <c r="Q47" i="59"/>
  <c r="P47" i="59"/>
  <c r="O47" i="59"/>
  <c r="N47" i="59"/>
  <c r="L47" i="59"/>
  <c r="J46" i="59"/>
  <c r="T46" i="59"/>
  <c r="Q46" i="59"/>
  <c r="P46" i="59"/>
  <c r="O46" i="59"/>
  <c r="N46" i="59"/>
  <c r="L46" i="59"/>
  <c r="J45" i="59"/>
  <c r="T45" i="59"/>
  <c r="Q45" i="59"/>
  <c r="P45" i="59"/>
  <c r="O45" i="59"/>
  <c r="N45" i="59"/>
  <c r="L45" i="59"/>
  <c r="J44" i="59"/>
  <c r="T44" i="59"/>
  <c r="Q44" i="59"/>
  <c r="P44" i="59"/>
  <c r="O44" i="59"/>
  <c r="N44" i="59"/>
  <c r="L44" i="59"/>
  <c r="J43" i="59"/>
  <c r="T43" i="59"/>
  <c r="Q43" i="59"/>
  <c r="P43" i="59"/>
  <c r="O43" i="59"/>
  <c r="N43" i="59"/>
  <c r="L43" i="59"/>
  <c r="J42" i="59"/>
  <c r="T42" i="59"/>
  <c r="Q42" i="59"/>
  <c r="P42" i="59"/>
  <c r="O42" i="59"/>
  <c r="N42" i="59"/>
  <c r="L42" i="59"/>
  <c r="J41" i="59"/>
  <c r="T41" i="59"/>
  <c r="Q41" i="59"/>
  <c r="P41" i="59"/>
  <c r="O41" i="59"/>
  <c r="N41" i="59"/>
  <c r="L41" i="59"/>
  <c r="J40" i="59"/>
  <c r="T40" i="59"/>
  <c r="Q40" i="59"/>
  <c r="P40" i="59"/>
  <c r="O40" i="59"/>
  <c r="N40" i="59"/>
  <c r="L40" i="59"/>
  <c r="J39" i="59"/>
  <c r="T39" i="59"/>
  <c r="Q39" i="59"/>
  <c r="P39" i="59"/>
  <c r="O39" i="59"/>
  <c r="N39" i="59"/>
  <c r="L39" i="59"/>
  <c r="J38" i="59"/>
  <c r="T38" i="59"/>
  <c r="Q38" i="59"/>
  <c r="P38" i="59"/>
  <c r="O38" i="59"/>
  <c r="N38" i="59"/>
  <c r="L38" i="59"/>
  <c r="J37" i="59"/>
  <c r="T37" i="59"/>
  <c r="Q37" i="59"/>
  <c r="P37" i="59"/>
  <c r="O37" i="59"/>
  <c r="N37" i="59"/>
  <c r="L37" i="59"/>
  <c r="J36" i="59"/>
  <c r="T36" i="59"/>
  <c r="Q36" i="59"/>
  <c r="P36" i="59"/>
  <c r="O36" i="59"/>
  <c r="N36" i="59"/>
  <c r="L36" i="59"/>
  <c r="J35" i="59"/>
  <c r="T35" i="59"/>
  <c r="Q35" i="59"/>
  <c r="P35" i="59"/>
  <c r="O35" i="59"/>
  <c r="N35" i="59"/>
  <c r="L35" i="59"/>
  <c r="J34" i="59"/>
  <c r="T34" i="59"/>
  <c r="Q34" i="59"/>
  <c r="P34" i="59"/>
  <c r="O34" i="59"/>
  <c r="N34" i="59"/>
  <c r="L34" i="59"/>
  <c r="J33" i="59"/>
  <c r="T33" i="59"/>
  <c r="Q33" i="59"/>
  <c r="P33" i="59"/>
  <c r="O33" i="59"/>
  <c r="N33" i="59"/>
  <c r="L33" i="59"/>
  <c r="J32" i="59"/>
  <c r="T32" i="59"/>
  <c r="Q32" i="59"/>
  <c r="P32" i="59"/>
  <c r="O32" i="59"/>
  <c r="N32" i="59"/>
  <c r="L32" i="59"/>
  <c r="J31" i="59"/>
  <c r="T31" i="59"/>
  <c r="Q31" i="59"/>
  <c r="P31" i="59"/>
  <c r="O31" i="59"/>
  <c r="N31" i="59"/>
  <c r="L31" i="59"/>
  <c r="J30" i="59"/>
  <c r="T30" i="59"/>
  <c r="Q30" i="59"/>
  <c r="P30" i="59"/>
  <c r="O30" i="59"/>
  <c r="N30" i="59"/>
  <c r="L30" i="59"/>
  <c r="J29" i="59"/>
  <c r="T29" i="59"/>
  <c r="Q29" i="59"/>
  <c r="P29" i="59"/>
  <c r="O29" i="59"/>
  <c r="N29" i="59"/>
  <c r="L29" i="59"/>
  <c r="J28" i="59"/>
  <c r="T28" i="59"/>
  <c r="Q28" i="59"/>
  <c r="P28" i="59"/>
  <c r="O28" i="59"/>
  <c r="N28" i="59"/>
  <c r="L28" i="59"/>
  <c r="J27" i="59"/>
  <c r="T27" i="59"/>
  <c r="Q27" i="59"/>
  <c r="P27" i="59"/>
  <c r="O27" i="59"/>
  <c r="N27" i="59"/>
  <c r="L27" i="59"/>
  <c r="J26" i="59"/>
  <c r="T26" i="59"/>
  <c r="Q26" i="59"/>
  <c r="P26" i="59"/>
  <c r="O26" i="59"/>
  <c r="N26" i="59"/>
  <c r="L26" i="59"/>
  <c r="J25" i="59"/>
  <c r="T25" i="59"/>
  <c r="Q25" i="59"/>
  <c r="P25" i="59"/>
  <c r="O25" i="59"/>
  <c r="N25" i="59"/>
  <c r="L25" i="59"/>
  <c r="J24" i="59"/>
  <c r="T24" i="59"/>
  <c r="Q24" i="59"/>
  <c r="P24" i="59"/>
  <c r="O24" i="59"/>
  <c r="N24" i="59"/>
  <c r="L24" i="59"/>
  <c r="J23" i="59"/>
  <c r="T23" i="59"/>
  <c r="Q23" i="59"/>
  <c r="P23" i="59"/>
  <c r="O23" i="59"/>
  <c r="N23" i="59"/>
  <c r="L23" i="59"/>
  <c r="J22" i="59"/>
  <c r="T22" i="59"/>
  <c r="Q22" i="59"/>
  <c r="P22" i="59"/>
  <c r="O22" i="59"/>
  <c r="N22" i="59"/>
  <c r="L22" i="59"/>
  <c r="J21" i="59"/>
  <c r="T21" i="59"/>
  <c r="Q21" i="59"/>
  <c r="P21" i="59"/>
  <c r="O21" i="59"/>
  <c r="N21" i="59"/>
  <c r="L21" i="59"/>
  <c r="J20" i="59"/>
  <c r="T20" i="59"/>
  <c r="Q20" i="59"/>
  <c r="P20" i="59"/>
  <c r="O20" i="59"/>
  <c r="N20" i="59"/>
  <c r="L20" i="59"/>
  <c r="J19" i="59"/>
  <c r="T19" i="59"/>
  <c r="Q19" i="59"/>
  <c r="P19" i="59"/>
  <c r="O19" i="59"/>
  <c r="N19" i="59"/>
  <c r="L19" i="59"/>
  <c r="J18" i="59"/>
  <c r="T18" i="59"/>
  <c r="Q18" i="59"/>
  <c r="P18" i="59"/>
  <c r="O18" i="59"/>
  <c r="N18" i="59"/>
  <c r="L18" i="59"/>
  <c r="J17" i="59"/>
  <c r="T17" i="59"/>
  <c r="Q17" i="59"/>
  <c r="P17" i="59"/>
  <c r="O17" i="59"/>
  <c r="N17" i="59"/>
  <c r="L17" i="59"/>
  <c r="J16" i="59"/>
  <c r="T16" i="59"/>
  <c r="Q16" i="59"/>
  <c r="P16" i="59"/>
  <c r="O16" i="59"/>
  <c r="N16" i="59"/>
  <c r="L16" i="59"/>
  <c r="R15" i="59"/>
  <c r="Q15" i="59"/>
  <c r="P15" i="59"/>
  <c r="O15" i="59"/>
  <c r="N15" i="59"/>
  <c r="M15" i="59"/>
  <c r="L15" i="59"/>
  <c r="C11" i="59"/>
  <c r="C12" i="59"/>
  <c r="L7" i="59"/>
  <c r="T5" i="59"/>
  <c r="L5" i="59"/>
  <c r="L4" i="59"/>
  <c r="L3" i="59"/>
  <c r="G15" i="58"/>
  <c r="J61" i="58"/>
  <c r="S61" i="58"/>
  <c r="O11" i="58"/>
  <c r="T61" i="58"/>
  <c r="M70" i="58"/>
  <c r="M69" i="58"/>
  <c r="M68" i="58"/>
  <c r="M67" i="58"/>
  <c r="C65" i="58"/>
  <c r="I15" i="58"/>
  <c r="I61" i="58"/>
  <c r="I11" i="58"/>
  <c r="I12" i="58"/>
  <c r="Q61" i="58"/>
  <c r="H15" i="58"/>
  <c r="H61" i="58"/>
  <c r="H11" i="58"/>
  <c r="H12" i="58"/>
  <c r="P61" i="58"/>
  <c r="G61" i="58"/>
  <c r="G11" i="58"/>
  <c r="G12" i="58"/>
  <c r="O61" i="58"/>
  <c r="F15" i="58"/>
  <c r="F61" i="58"/>
  <c r="F11" i="58"/>
  <c r="F12" i="58"/>
  <c r="N61" i="58"/>
  <c r="E15" i="58"/>
  <c r="E61" i="58"/>
  <c r="D15" i="58"/>
  <c r="D61" i="58"/>
  <c r="D11" i="58"/>
  <c r="D12" i="58"/>
  <c r="L61" i="58"/>
  <c r="C15" i="58"/>
  <c r="C61" i="58"/>
  <c r="J60" i="58"/>
  <c r="T60" i="58"/>
  <c r="Q60" i="58"/>
  <c r="P60" i="58"/>
  <c r="O60" i="58"/>
  <c r="N60" i="58"/>
  <c r="L60" i="58"/>
  <c r="J59" i="58"/>
  <c r="T59" i="58"/>
  <c r="Q59" i="58"/>
  <c r="P59" i="58"/>
  <c r="O59" i="58"/>
  <c r="N59" i="58"/>
  <c r="L59" i="58"/>
  <c r="J58" i="58"/>
  <c r="T58" i="58"/>
  <c r="Q58" i="58"/>
  <c r="P58" i="58"/>
  <c r="O58" i="58"/>
  <c r="N58" i="58"/>
  <c r="L58" i="58"/>
  <c r="J57" i="58"/>
  <c r="T57" i="58"/>
  <c r="Q57" i="58"/>
  <c r="P57" i="58"/>
  <c r="O57" i="58"/>
  <c r="N57" i="58"/>
  <c r="L57" i="58"/>
  <c r="J56" i="58"/>
  <c r="T56" i="58"/>
  <c r="Q56" i="58"/>
  <c r="P56" i="58"/>
  <c r="O56" i="58"/>
  <c r="N56" i="58"/>
  <c r="L56" i="58"/>
  <c r="J55" i="58"/>
  <c r="T55" i="58"/>
  <c r="Q55" i="58"/>
  <c r="P55" i="58"/>
  <c r="O55" i="58"/>
  <c r="N55" i="58"/>
  <c r="L55" i="58"/>
  <c r="J54" i="58"/>
  <c r="T54" i="58"/>
  <c r="Q54" i="58"/>
  <c r="P54" i="58"/>
  <c r="O54" i="58"/>
  <c r="N54" i="58"/>
  <c r="L54" i="58"/>
  <c r="J53" i="58"/>
  <c r="T53" i="58"/>
  <c r="Q53" i="58"/>
  <c r="P53" i="58"/>
  <c r="O53" i="58"/>
  <c r="N53" i="58"/>
  <c r="L53" i="58"/>
  <c r="J52" i="58"/>
  <c r="T52" i="58"/>
  <c r="Q52" i="58"/>
  <c r="P52" i="58"/>
  <c r="O52" i="58"/>
  <c r="N52" i="58"/>
  <c r="L52" i="58"/>
  <c r="J51" i="58"/>
  <c r="T51" i="58"/>
  <c r="Q51" i="58"/>
  <c r="P51" i="58"/>
  <c r="O51" i="58"/>
  <c r="N51" i="58"/>
  <c r="L51" i="58"/>
  <c r="J50" i="58"/>
  <c r="T50" i="58"/>
  <c r="Q50" i="58"/>
  <c r="P50" i="58"/>
  <c r="O50" i="58"/>
  <c r="N50" i="58"/>
  <c r="L50" i="58"/>
  <c r="J49" i="58"/>
  <c r="T49" i="58"/>
  <c r="Q49" i="58"/>
  <c r="P49" i="58"/>
  <c r="O49" i="58"/>
  <c r="N49" i="58"/>
  <c r="L49" i="58"/>
  <c r="J48" i="58"/>
  <c r="T48" i="58"/>
  <c r="Q48" i="58"/>
  <c r="P48" i="58"/>
  <c r="O48" i="58"/>
  <c r="N48" i="58"/>
  <c r="L48" i="58"/>
  <c r="J47" i="58"/>
  <c r="T47" i="58"/>
  <c r="Q47" i="58"/>
  <c r="P47" i="58"/>
  <c r="O47" i="58"/>
  <c r="N47" i="58"/>
  <c r="L47" i="58"/>
  <c r="J46" i="58"/>
  <c r="T46" i="58"/>
  <c r="Q46" i="58"/>
  <c r="P46" i="58"/>
  <c r="O46" i="58"/>
  <c r="N46" i="58"/>
  <c r="L46" i="58"/>
  <c r="J45" i="58"/>
  <c r="T45" i="58"/>
  <c r="Q45" i="58"/>
  <c r="P45" i="58"/>
  <c r="O45" i="58"/>
  <c r="N45" i="58"/>
  <c r="L45" i="58"/>
  <c r="J44" i="58"/>
  <c r="T44" i="58"/>
  <c r="Q44" i="58"/>
  <c r="P44" i="58"/>
  <c r="O44" i="58"/>
  <c r="N44" i="58"/>
  <c r="L44" i="58"/>
  <c r="J43" i="58"/>
  <c r="T43" i="58"/>
  <c r="Q43" i="58"/>
  <c r="P43" i="58"/>
  <c r="O43" i="58"/>
  <c r="N43" i="58"/>
  <c r="L43" i="58"/>
  <c r="J42" i="58"/>
  <c r="T42" i="58"/>
  <c r="Q42" i="58"/>
  <c r="P42" i="58"/>
  <c r="O42" i="58"/>
  <c r="N42" i="58"/>
  <c r="L42" i="58"/>
  <c r="J41" i="58"/>
  <c r="T41" i="58"/>
  <c r="Q41" i="58"/>
  <c r="P41" i="58"/>
  <c r="O41" i="58"/>
  <c r="N41" i="58"/>
  <c r="L41" i="58"/>
  <c r="J40" i="58"/>
  <c r="T40" i="58"/>
  <c r="Q40" i="58"/>
  <c r="P40" i="58"/>
  <c r="O40" i="58"/>
  <c r="N40" i="58"/>
  <c r="L40" i="58"/>
  <c r="J39" i="58"/>
  <c r="T39" i="58"/>
  <c r="Q39" i="58"/>
  <c r="P39" i="58"/>
  <c r="O39" i="58"/>
  <c r="N39" i="58"/>
  <c r="L39" i="58"/>
  <c r="J38" i="58"/>
  <c r="T38" i="58"/>
  <c r="Q38" i="58"/>
  <c r="P38" i="58"/>
  <c r="O38" i="58"/>
  <c r="N38" i="58"/>
  <c r="L38" i="58"/>
  <c r="J37" i="58"/>
  <c r="T37" i="58"/>
  <c r="Q37" i="58"/>
  <c r="P37" i="58"/>
  <c r="O37" i="58"/>
  <c r="N37" i="58"/>
  <c r="L37" i="58"/>
  <c r="J36" i="58"/>
  <c r="T36" i="58"/>
  <c r="Q36" i="58"/>
  <c r="P36" i="58"/>
  <c r="O36" i="58"/>
  <c r="N36" i="58"/>
  <c r="L36" i="58"/>
  <c r="J35" i="58"/>
  <c r="T35" i="58"/>
  <c r="Q35" i="58"/>
  <c r="P35" i="58"/>
  <c r="O35" i="58"/>
  <c r="N35" i="58"/>
  <c r="L35" i="58"/>
  <c r="J34" i="58"/>
  <c r="T34" i="58"/>
  <c r="Q34" i="58"/>
  <c r="P34" i="58"/>
  <c r="O34" i="58"/>
  <c r="N34" i="58"/>
  <c r="L34" i="58"/>
  <c r="J33" i="58"/>
  <c r="T33" i="58"/>
  <c r="Q33" i="58"/>
  <c r="P33" i="58"/>
  <c r="O33" i="58"/>
  <c r="N33" i="58"/>
  <c r="L33" i="58"/>
  <c r="J32" i="58"/>
  <c r="T32" i="58"/>
  <c r="Q32" i="58"/>
  <c r="P32" i="58"/>
  <c r="O32" i="58"/>
  <c r="N32" i="58"/>
  <c r="L32" i="58"/>
  <c r="J31" i="58"/>
  <c r="T31" i="58"/>
  <c r="Q31" i="58"/>
  <c r="P31" i="58"/>
  <c r="O31" i="58"/>
  <c r="N31" i="58"/>
  <c r="L31" i="58"/>
  <c r="J30" i="58"/>
  <c r="T30" i="58"/>
  <c r="Q30" i="58"/>
  <c r="P30" i="58"/>
  <c r="O30" i="58"/>
  <c r="N30" i="58"/>
  <c r="L30" i="58"/>
  <c r="J29" i="58"/>
  <c r="T29" i="58"/>
  <c r="Q29" i="58"/>
  <c r="P29" i="58"/>
  <c r="O29" i="58"/>
  <c r="N29" i="58"/>
  <c r="L29" i="58"/>
  <c r="J28" i="58"/>
  <c r="T28" i="58"/>
  <c r="Q28" i="58"/>
  <c r="P28" i="58"/>
  <c r="O28" i="58"/>
  <c r="N28" i="58"/>
  <c r="L28" i="58"/>
  <c r="J27" i="58"/>
  <c r="T27" i="58"/>
  <c r="Q27" i="58"/>
  <c r="P27" i="58"/>
  <c r="O27" i="58"/>
  <c r="N27" i="58"/>
  <c r="L27" i="58"/>
  <c r="J26" i="58"/>
  <c r="T26" i="58"/>
  <c r="Q26" i="58"/>
  <c r="P26" i="58"/>
  <c r="O26" i="58"/>
  <c r="N26" i="58"/>
  <c r="L26" i="58"/>
  <c r="J25" i="58"/>
  <c r="T25" i="58"/>
  <c r="Q25" i="58"/>
  <c r="P25" i="58"/>
  <c r="O25" i="58"/>
  <c r="N25" i="58"/>
  <c r="L25" i="58"/>
  <c r="J24" i="58"/>
  <c r="T24" i="58"/>
  <c r="Q24" i="58"/>
  <c r="P24" i="58"/>
  <c r="O24" i="58"/>
  <c r="N24" i="58"/>
  <c r="L24" i="58"/>
  <c r="J23" i="58"/>
  <c r="T23" i="58"/>
  <c r="Q23" i="58"/>
  <c r="P23" i="58"/>
  <c r="O23" i="58"/>
  <c r="N23" i="58"/>
  <c r="L23" i="58"/>
  <c r="J22" i="58"/>
  <c r="T22" i="58"/>
  <c r="Q22" i="58"/>
  <c r="P22" i="58"/>
  <c r="O22" i="58"/>
  <c r="N22" i="58"/>
  <c r="L22" i="58"/>
  <c r="J21" i="58"/>
  <c r="T21" i="58"/>
  <c r="Q21" i="58"/>
  <c r="P21" i="58"/>
  <c r="O21" i="58"/>
  <c r="N21" i="58"/>
  <c r="L21" i="58"/>
  <c r="J20" i="58"/>
  <c r="T20" i="58"/>
  <c r="Q20" i="58"/>
  <c r="P20" i="58"/>
  <c r="O20" i="58"/>
  <c r="N20" i="58"/>
  <c r="L20" i="58"/>
  <c r="J19" i="58"/>
  <c r="T19" i="58"/>
  <c r="Q19" i="58"/>
  <c r="P19" i="58"/>
  <c r="O19" i="58"/>
  <c r="N19" i="58"/>
  <c r="L19" i="58"/>
  <c r="J18" i="58"/>
  <c r="T18" i="58"/>
  <c r="Q18" i="58"/>
  <c r="P18" i="58"/>
  <c r="O18" i="58"/>
  <c r="N18" i="58"/>
  <c r="L18" i="58"/>
  <c r="J17" i="58"/>
  <c r="T17" i="58"/>
  <c r="Q17" i="58"/>
  <c r="P17" i="58"/>
  <c r="O17" i="58"/>
  <c r="N17" i="58"/>
  <c r="L17" i="58"/>
  <c r="J16" i="58"/>
  <c r="T16" i="58"/>
  <c r="Q16" i="58"/>
  <c r="P16" i="58"/>
  <c r="O16" i="58"/>
  <c r="N16" i="58"/>
  <c r="L16" i="58"/>
  <c r="R15" i="58"/>
  <c r="Q15" i="58"/>
  <c r="P15" i="58"/>
  <c r="O15" i="58"/>
  <c r="N15" i="58"/>
  <c r="M15" i="58"/>
  <c r="L15" i="58"/>
  <c r="C11" i="58"/>
  <c r="C12" i="58"/>
  <c r="L7" i="58"/>
  <c r="T5" i="58"/>
  <c r="L5" i="58"/>
  <c r="L4" i="58"/>
  <c r="L3" i="58"/>
  <c r="B26" i="15"/>
  <c r="C4" i="15"/>
  <c r="R4" i="15"/>
  <c r="B33" i="15"/>
  <c r="H4" i="15"/>
  <c r="B32" i="15"/>
  <c r="P4" i="15"/>
  <c r="B31" i="15"/>
  <c r="O4" i="15"/>
  <c r="B30" i="15"/>
  <c r="N4" i="15"/>
  <c r="B29" i="15"/>
  <c r="M4" i="15"/>
  <c r="B28" i="15"/>
  <c r="L4" i="15"/>
  <c r="B27" i="15"/>
  <c r="K4" i="15"/>
  <c r="L7" i="57"/>
  <c r="L5" i="57"/>
  <c r="L4" i="57"/>
  <c r="L3" i="57"/>
  <c r="R15" i="57"/>
  <c r="R15" i="56"/>
  <c r="D12" i="15"/>
  <c r="C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B13" i="15"/>
  <c r="G8" i="15"/>
  <c r="B22" i="15"/>
  <c r="B21" i="15"/>
  <c r="B20" i="15"/>
  <c r="B19" i="15"/>
  <c r="B18" i="15"/>
  <c r="B17" i="15"/>
  <c r="J4" i="15"/>
  <c r="B16" i="15"/>
  <c r="Q15" i="57"/>
  <c r="P15" i="57"/>
  <c r="O15" i="57"/>
  <c r="N15" i="57"/>
  <c r="M15" i="57"/>
  <c r="L15" i="57"/>
  <c r="I15" i="57"/>
  <c r="H15" i="57"/>
  <c r="G15" i="57"/>
  <c r="F15" i="57"/>
  <c r="E15" i="57"/>
  <c r="D15" i="57"/>
  <c r="C15" i="57"/>
  <c r="Q15" i="56"/>
  <c r="P15" i="56"/>
  <c r="O15" i="56"/>
  <c r="N15" i="56"/>
  <c r="M15" i="56"/>
  <c r="L15" i="56"/>
  <c r="O11" i="57"/>
  <c r="I15" i="56"/>
  <c r="H15" i="56"/>
  <c r="G15" i="56"/>
  <c r="F15" i="56"/>
  <c r="E15" i="56"/>
  <c r="D15" i="56"/>
  <c r="C15" i="56"/>
  <c r="I11" i="57"/>
  <c r="H11" i="57"/>
  <c r="G11" i="57"/>
  <c r="F11" i="57"/>
  <c r="D11" i="57"/>
  <c r="C11" i="57"/>
  <c r="T5" i="57"/>
  <c r="J61" i="57"/>
  <c r="S61" i="57"/>
  <c r="T61" i="57"/>
  <c r="M70" i="57"/>
  <c r="M69" i="57"/>
  <c r="M68" i="57"/>
  <c r="M67" i="57"/>
  <c r="C65" i="57"/>
  <c r="I61" i="57"/>
  <c r="I12" i="57"/>
  <c r="Q61" i="57"/>
  <c r="H61" i="57"/>
  <c r="H12" i="57"/>
  <c r="P61" i="57"/>
  <c r="G61" i="57"/>
  <c r="G12" i="57"/>
  <c r="O61" i="57"/>
  <c r="F61" i="57"/>
  <c r="F12" i="57"/>
  <c r="N61" i="57"/>
  <c r="E61" i="57"/>
  <c r="D61" i="57"/>
  <c r="D12" i="57"/>
  <c r="L61" i="57"/>
  <c r="C61" i="57"/>
  <c r="J60" i="57"/>
  <c r="T60" i="57"/>
  <c r="Q60" i="57"/>
  <c r="P60" i="57"/>
  <c r="O60" i="57"/>
  <c r="N60" i="57"/>
  <c r="L60" i="57"/>
  <c r="J59" i="57"/>
  <c r="T59" i="57"/>
  <c r="Q59" i="57"/>
  <c r="P59" i="57"/>
  <c r="O59" i="57"/>
  <c r="N59" i="57"/>
  <c r="L59" i="57"/>
  <c r="J58" i="57"/>
  <c r="T58" i="57"/>
  <c r="Q58" i="57"/>
  <c r="P58" i="57"/>
  <c r="O58" i="57"/>
  <c r="N58" i="57"/>
  <c r="L58" i="57"/>
  <c r="J57" i="57"/>
  <c r="T57" i="57"/>
  <c r="Q57" i="57"/>
  <c r="P57" i="57"/>
  <c r="O57" i="57"/>
  <c r="N57" i="57"/>
  <c r="L57" i="57"/>
  <c r="J56" i="57"/>
  <c r="T56" i="57"/>
  <c r="Q56" i="57"/>
  <c r="P56" i="57"/>
  <c r="O56" i="57"/>
  <c r="N56" i="57"/>
  <c r="L56" i="57"/>
  <c r="J55" i="57"/>
  <c r="T55" i="57"/>
  <c r="Q55" i="57"/>
  <c r="P55" i="57"/>
  <c r="O55" i="57"/>
  <c r="N55" i="57"/>
  <c r="L55" i="57"/>
  <c r="J54" i="57"/>
  <c r="T54" i="57"/>
  <c r="Q54" i="57"/>
  <c r="P54" i="57"/>
  <c r="O54" i="57"/>
  <c r="N54" i="57"/>
  <c r="L54" i="57"/>
  <c r="J53" i="57"/>
  <c r="T53" i="57"/>
  <c r="Q53" i="57"/>
  <c r="P53" i="57"/>
  <c r="O53" i="57"/>
  <c r="N53" i="57"/>
  <c r="L53" i="57"/>
  <c r="J52" i="57"/>
  <c r="T52" i="57"/>
  <c r="Q52" i="57"/>
  <c r="P52" i="57"/>
  <c r="O52" i="57"/>
  <c r="N52" i="57"/>
  <c r="L52" i="57"/>
  <c r="J51" i="57"/>
  <c r="T51" i="57"/>
  <c r="Q51" i="57"/>
  <c r="P51" i="57"/>
  <c r="O51" i="57"/>
  <c r="N51" i="57"/>
  <c r="L51" i="57"/>
  <c r="J50" i="57"/>
  <c r="T50" i="57"/>
  <c r="Q50" i="57"/>
  <c r="P50" i="57"/>
  <c r="O50" i="57"/>
  <c r="N50" i="57"/>
  <c r="L50" i="57"/>
  <c r="J49" i="57"/>
  <c r="T49" i="57"/>
  <c r="Q49" i="57"/>
  <c r="P49" i="57"/>
  <c r="O49" i="57"/>
  <c r="N49" i="57"/>
  <c r="L49" i="57"/>
  <c r="J48" i="57"/>
  <c r="T48" i="57"/>
  <c r="Q48" i="57"/>
  <c r="P48" i="57"/>
  <c r="O48" i="57"/>
  <c r="N48" i="57"/>
  <c r="L48" i="57"/>
  <c r="J47" i="57"/>
  <c r="T47" i="57"/>
  <c r="Q47" i="57"/>
  <c r="P47" i="57"/>
  <c r="O47" i="57"/>
  <c r="N47" i="57"/>
  <c r="L47" i="57"/>
  <c r="J46" i="57"/>
  <c r="T46" i="57"/>
  <c r="Q46" i="57"/>
  <c r="P46" i="57"/>
  <c r="O46" i="57"/>
  <c r="N46" i="57"/>
  <c r="L46" i="57"/>
  <c r="J45" i="57"/>
  <c r="T45" i="57"/>
  <c r="Q45" i="57"/>
  <c r="P45" i="57"/>
  <c r="O45" i="57"/>
  <c r="N45" i="57"/>
  <c r="L45" i="57"/>
  <c r="J44" i="57"/>
  <c r="T44" i="57"/>
  <c r="Q44" i="57"/>
  <c r="P44" i="57"/>
  <c r="O44" i="57"/>
  <c r="N44" i="57"/>
  <c r="L44" i="57"/>
  <c r="J43" i="57"/>
  <c r="T43" i="57"/>
  <c r="Q43" i="57"/>
  <c r="P43" i="57"/>
  <c r="O43" i="57"/>
  <c r="N43" i="57"/>
  <c r="L43" i="57"/>
  <c r="J42" i="57"/>
  <c r="T42" i="57"/>
  <c r="Q42" i="57"/>
  <c r="P42" i="57"/>
  <c r="O42" i="57"/>
  <c r="N42" i="57"/>
  <c r="L42" i="57"/>
  <c r="J41" i="57"/>
  <c r="T41" i="57"/>
  <c r="Q41" i="57"/>
  <c r="P41" i="57"/>
  <c r="O41" i="57"/>
  <c r="N41" i="57"/>
  <c r="L41" i="57"/>
  <c r="J40" i="57"/>
  <c r="T40" i="57"/>
  <c r="Q40" i="57"/>
  <c r="P40" i="57"/>
  <c r="O40" i="57"/>
  <c r="N40" i="57"/>
  <c r="L40" i="57"/>
  <c r="J39" i="57"/>
  <c r="T39" i="57"/>
  <c r="Q39" i="57"/>
  <c r="P39" i="57"/>
  <c r="O39" i="57"/>
  <c r="N39" i="57"/>
  <c r="L39" i="57"/>
  <c r="J38" i="57"/>
  <c r="T38" i="57"/>
  <c r="Q38" i="57"/>
  <c r="P38" i="57"/>
  <c r="O38" i="57"/>
  <c r="N38" i="57"/>
  <c r="L38" i="57"/>
  <c r="J37" i="57"/>
  <c r="T37" i="57"/>
  <c r="Q37" i="57"/>
  <c r="P37" i="57"/>
  <c r="O37" i="57"/>
  <c r="N37" i="57"/>
  <c r="L37" i="57"/>
  <c r="J36" i="57"/>
  <c r="T36" i="57"/>
  <c r="Q36" i="57"/>
  <c r="P36" i="57"/>
  <c r="O36" i="57"/>
  <c r="N36" i="57"/>
  <c r="L36" i="57"/>
  <c r="J35" i="57"/>
  <c r="T35" i="57"/>
  <c r="Q35" i="57"/>
  <c r="P35" i="57"/>
  <c r="O35" i="57"/>
  <c r="N35" i="57"/>
  <c r="L35" i="57"/>
  <c r="J34" i="57"/>
  <c r="T34" i="57"/>
  <c r="Q34" i="57"/>
  <c r="P34" i="57"/>
  <c r="O34" i="57"/>
  <c r="N34" i="57"/>
  <c r="L34" i="57"/>
  <c r="J33" i="57"/>
  <c r="T33" i="57"/>
  <c r="Q33" i="57"/>
  <c r="P33" i="57"/>
  <c r="O33" i="57"/>
  <c r="N33" i="57"/>
  <c r="L33" i="57"/>
  <c r="J32" i="57"/>
  <c r="T32" i="57"/>
  <c r="Q32" i="57"/>
  <c r="P32" i="57"/>
  <c r="O32" i="57"/>
  <c r="N32" i="57"/>
  <c r="L32" i="57"/>
  <c r="J31" i="57"/>
  <c r="T31" i="57"/>
  <c r="Q31" i="57"/>
  <c r="P31" i="57"/>
  <c r="O31" i="57"/>
  <c r="N31" i="57"/>
  <c r="L31" i="57"/>
  <c r="J30" i="57"/>
  <c r="T30" i="57"/>
  <c r="Q30" i="57"/>
  <c r="P30" i="57"/>
  <c r="O30" i="57"/>
  <c r="N30" i="57"/>
  <c r="L30" i="57"/>
  <c r="J29" i="57"/>
  <c r="T29" i="57"/>
  <c r="Q29" i="57"/>
  <c r="P29" i="57"/>
  <c r="O29" i="57"/>
  <c r="N29" i="57"/>
  <c r="L29" i="57"/>
  <c r="J28" i="57"/>
  <c r="T28" i="57"/>
  <c r="Q28" i="57"/>
  <c r="P28" i="57"/>
  <c r="O28" i="57"/>
  <c r="N28" i="57"/>
  <c r="L28" i="57"/>
  <c r="J27" i="57"/>
  <c r="T27" i="57"/>
  <c r="Q27" i="57"/>
  <c r="P27" i="57"/>
  <c r="O27" i="57"/>
  <c r="N27" i="57"/>
  <c r="L27" i="57"/>
  <c r="J26" i="57"/>
  <c r="T26" i="57"/>
  <c r="Q26" i="57"/>
  <c r="P26" i="57"/>
  <c r="O26" i="57"/>
  <c r="N26" i="57"/>
  <c r="L26" i="57"/>
  <c r="J25" i="57"/>
  <c r="T25" i="57"/>
  <c r="Q25" i="57"/>
  <c r="P25" i="57"/>
  <c r="O25" i="57"/>
  <c r="N25" i="57"/>
  <c r="L25" i="57"/>
  <c r="J24" i="57"/>
  <c r="T24" i="57"/>
  <c r="Q24" i="57"/>
  <c r="P24" i="57"/>
  <c r="O24" i="57"/>
  <c r="N24" i="57"/>
  <c r="L24" i="57"/>
  <c r="J23" i="57"/>
  <c r="T23" i="57"/>
  <c r="Q23" i="57"/>
  <c r="P23" i="57"/>
  <c r="O23" i="57"/>
  <c r="N23" i="57"/>
  <c r="L23" i="57"/>
  <c r="J22" i="57"/>
  <c r="T22" i="57"/>
  <c r="Q22" i="57"/>
  <c r="P22" i="57"/>
  <c r="O22" i="57"/>
  <c r="N22" i="57"/>
  <c r="L22" i="57"/>
  <c r="J21" i="57"/>
  <c r="T21" i="57"/>
  <c r="Q21" i="57"/>
  <c r="P21" i="57"/>
  <c r="O21" i="57"/>
  <c r="N21" i="57"/>
  <c r="L21" i="57"/>
  <c r="J20" i="57"/>
  <c r="T20" i="57"/>
  <c r="Q20" i="57"/>
  <c r="P20" i="57"/>
  <c r="O20" i="57"/>
  <c r="N20" i="57"/>
  <c r="L20" i="57"/>
  <c r="J19" i="57"/>
  <c r="T19" i="57"/>
  <c r="Q19" i="57"/>
  <c r="P19" i="57"/>
  <c r="O19" i="57"/>
  <c r="N19" i="57"/>
  <c r="L19" i="57"/>
  <c r="J18" i="57"/>
  <c r="T18" i="57"/>
  <c r="Q18" i="57"/>
  <c r="P18" i="57"/>
  <c r="O18" i="57"/>
  <c r="N18" i="57"/>
  <c r="L18" i="57"/>
  <c r="J17" i="57"/>
  <c r="T17" i="57"/>
  <c r="Q17" i="57"/>
  <c r="P17" i="57"/>
  <c r="O17" i="57"/>
  <c r="N17" i="57"/>
  <c r="L17" i="57"/>
  <c r="J16" i="57"/>
  <c r="T16" i="57"/>
  <c r="Q16" i="57"/>
  <c r="P16" i="57"/>
  <c r="O16" i="57"/>
  <c r="N16" i="57"/>
  <c r="L16" i="57"/>
  <c r="C12" i="57"/>
  <c r="K11" i="74"/>
  <c r="K12" i="74"/>
  <c r="R61" i="74"/>
  <c r="R60" i="74"/>
  <c r="R59" i="74"/>
  <c r="R58" i="74"/>
  <c r="R57" i="74"/>
  <c r="R56" i="74"/>
  <c r="R55" i="74"/>
  <c r="R54" i="74"/>
  <c r="R53" i="74"/>
  <c r="R52" i="74"/>
  <c r="R51" i="74"/>
  <c r="R50" i="74"/>
  <c r="R49" i="74"/>
  <c r="R48" i="74"/>
  <c r="R47" i="74"/>
  <c r="R46" i="74"/>
  <c r="R45" i="74"/>
  <c r="R44" i="74"/>
  <c r="R43" i="74"/>
  <c r="R42" i="74"/>
  <c r="R41" i="74"/>
  <c r="R40" i="74"/>
  <c r="R39" i="74"/>
  <c r="R38" i="74"/>
  <c r="R37" i="74"/>
  <c r="R36" i="74"/>
  <c r="R35" i="74"/>
  <c r="R34" i="74"/>
  <c r="R33" i="74"/>
  <c r="R32" i="74"/>
  <c r="R31" i="74"/>
  <c r="R30" i="74"/>
  <c r="R29" i="74"/>
  <c r="R28" i="74"/>
  <c r="R27" i="74"/>
  <c r="R26" i="74"/>
  <c r="R25" i="74"/>
  <c r="R24" i="74"/>
  <c r="R23" i="74"/>
  <c r="R22" i="74"/>
  <c r="R21" i="74"/>
  <c r="R20" i="74"/>
  <c r="R19" i="74"/>
  <c r="R18" i="74"/>
  <c r="R17" i="74"/>
  <c r="R16" i="74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I61" i="56"/>
  <c r="C22" i="15"/>
  <c r="AG22" i="15"/>
  <c r="J17" i="56"/>
  <c r="J18" i="56"/>
  <c r="J19" i="56"/>
  <c r="J20" i="56"/>
  <c r="J21" i="56"/>
  <c r="J22" i="56"/>
  <c r="J23" i="56"/>
  <c r="J24" i="56"/>
  <c r="J25" i="56"/>
  <c r="J26" i="56"/>
  <c r="J27" i="56"/>
  <c r="J28" i="56"/>
  <c r="J29" i="56"/>
  <c r="J30" i="56"/>
  <c r="J31" i="56"/>
  <c r="J32" i="56"/>
  <c r="J33" i="56"/>
  <c r="J34" i="56"/>
  <c r="J35" i="56"/>
  <c r="J36" i="56"/>
  <c r="J37" i="56"/>
  <c r="J38" i="56"/>
  <c r="J39" i="56"/>
  <c r="J40" i="56"/>
  <c r="J41" i="56"/>
  <c r="J42" i="56"/>
  <c r="J43" i="56"/>
  <c r="J44" i="56"/>
  <c r="J45" i="56"/>
  <c r="J46" i="56"/>
  <c r="J47" i="56"/>
  <c r="J48" i="56"/>
  <c r="J49" i="56"/>
  <c r="J50" i="56"/>
  <c r="J51" i="56"/>
  <c r="J52" i="56"/>
  <c r="J53" i="56"/>
  <c r="J54" i="56"/>
  <c r="J55" i="56"/>
  <c r="J56" i="56"/>
  <c r="J57" i="56"/>
  <c r="J58" i="56"/>
  <c r="J59" i="56"/>
  <c r="J60" i="56"/>
  <c r="J61" i="56"/>
  <c r="J16" i="56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G43" i="15"/>
  <c r="H61" i="56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F11" i="15"/>
  <c r="AF16" i="15"/>
  <c r="AF17" i="15"/>
  <c r="AF18" i="15"/>
  <c r="AF19" i="15"/>
  <c r="AF20" i="15"/>
  <c r="AF23" i="15"/>
  <c r="AF36" i="15"/>
  <c r="AF46" i="15"/>
  <c r="AF26" i="15"/>
  <c r="AF28" i="15"/>
  <c r="AF29" i="15"/>
  <c r="AF30" i="15"/>
  <c r="AF31" i="15"/>
  <c r="AF39" i="15"/>
  <c r="AF40" i="15"/>
  <c r="AF43" i="15"/>
  <c r="AF44" i="15"/>
  <c r="AE11" i="15"/>
  <c r="AE16" i="15"/>
  <c r="AE17" i="15"/>
  <c r="AE18" i="15"/>
  <c r="AE19" i="15"/>
  <c r="AE20" i="15"/>
  <c r="AE23" i="15"/>
  <c r="AE36" i="15"/>
  <c r="AE46" i="15"/>
  <c r="AE26" i="15"/>
  <c r="AE28" i="15"/>
  <c r="AE29" i="15"/>
  <c r="AE30" i="15"/>
  <c r="AE31" i="15"/>
  <c r="AE39" i="15"/>
  <c r="AE40" i="15"/>
  <c r="AE43" i="15"/>
  <c r="AE44" i="15"/>
  <c r="AD11" i="15"/>
  <c r="AD16" i="15"/>
  <c r="AD17" i="15"/>
  <c r="AD18" i="15"/>
  <c r="AD19" i="15"/>
  <c r="AD20" i="15"/>
  <c r="AD23" i="15"/>
  <c r="AD36" i="15"/>
  <c r="AD46" i="15"/>
  <c r="AD26" i="15"/>
  <c r="AD28" i="15"/>
  <c r="AD29" i="15"/>
  <c r="AD30" i="15"/>
  <c r="AD31" i="15"/>
  <c r="AD39" i="15"/>
  <c r="AD40" i="15"/>
  <c r="AD43" i="15"/>
  <c r="AD44" i="15"/>
  <c r="AC11" i="15"/>
  <c r="AC16" i="15"/>
  <c r="AC17" i="15"/>
  <c r="AC18" i="15"/>
  <c r="AC19" i="15"/>
  <c r="AC20" i="15"/>
  <c r="AC23" i="15"/>
  <c r="AC36" i="15"/>
  <c r="AC46" i="15"/>
  <c r="AC26" i="15"/>
  <c r="AC28" i="15"/>
  <c r="AC29" i="15"/>
  <c r="AC30" i="15"/>
  <c r="AC31" i="15"/>
  <c r="AC39" i="15"/>
  <c r="AC40" i="15"/>
  <c r="AC43" i="15"/>
  <c r="AC44" i="15"/>
  <c r="W11" i="15"/>
  <c r="W16" i="15"/>
  <c r="W17" i="15"/>
  <c r="W18" i="15"/>
  <c r="W19" i="15"/>
  <c r="W20" i="15"/>
  <c r="W23" i="15"/>
  <c r="W36" i="15"/>
  <c r="W46" i="15"/>
  <c r="W26" i="15"/>
  <c r="W28" i="15"/>
  <c r="W29" i="15"/>
  <c r="W30" i="15"/>
  <c r="W31" i="15"/>
  <c r="W39" i="15"/>
  <c r="W40" i="15"/>
  <c r="W43" i="15"/>
  <c r="W44" i="15"/>
  <c r="V11" i="15"/>
  <c r="V16" i="15"/>
  <c r="V17" i="15"/>
  <c r="V18" i="15"/>
  <c r="V19" i="15"/>
  <c r="V20" i="15"/>
  <c r="V23" i="15"/>
  <c r="V36" i="15"/>
  <c r="V46" i="15"/>
  <c r="V26" i="15"/>
  <c r="V28" i="15"/>
  <c r="V29" i="15"/>
  <c r="V30" i="15"/>
  <c r="V31" i="15"/>
  <c r="V39" i="15"/>
  <c r="V40" i="15"/>
  <c r="V43" i="15"/>
  <c r="V44" i="15"/>
  <c r="U11" i="15"/>
  <c r="U16" i="15"/>
  <c r="U17" i="15"/>
  <c r="U18" i="15"/>
  <c r="U19" i="15"/>
  <c r="U20" i="15"/>
  <c r="U23" i="15"/>
  <c r="U36" i="15"/>
  <c r="U46" i="15"/>
  <c r="U26" i="15"/>
  <c r="U28" i="15"/>
  <c r="U29" i="15"/>
  <c r="U30" i="15"/>
  <c r="U31" i="15"/>
  <c r="U39" i="15"/>
  <c r="U40" i="15"/>
  <c r="U43" i="15"/>
  <c r="U44" i="15"/>
  <c r="S11" i="15"/>
  <c r="S16" i="15"/>
  <c r="S17" i="15"/>
  <c r="S18" i="15"/>
  <c r="S19" i="15"/>
  <c r="S20" i="15"/>
  <c r="S23" i="15"/>
  <c r="S36" i="15"/>
  <c r="S46" i="15"/>
  <c r="S26" i="15"/>
  <c r="S28" i="15"/>
  <c r="S29" i="15"/>
  <c r="S30" i="15"/>
  <c r="S31" i="15"/>
  <c r="S39" i="15"/>
  <c r="S40" i="15"/>
  <c r="S43" i="15"/>
  <c r="S44" i="15"/>
  <c r="R11" i="15"/>
  <c r="R16" i="15"/>
  <c r="R17" i="15"/>
  <c r="R18" i="15"/>
  <c r="R19" i="15"/>
  <c r="R20" i="15"/>
  <c r="R23" i="15"/>
  <c r="R36" i="15"/>
  <c r="R46" i="15"/>
  <c r="R26" i="15"/>
  <c r="R28" i="15"/>
  <c r="R29" i="15"/>
  <c r="R30" i="15"/>
  <c r="R31" i="15"/>
  <c r="R39" i="15"/>
  <c r="R40" i="15"/>
  <c r="R43" i="15"/>
  <c r="R44" i="15"/>
  <c r="Q11" i="15"/>
  <c r="Q16" i="15"/>
  <c r="Q17" i="15"/>
  <c r="Q18" i="15"/>
  <c r="Q19" i="15"/>
  <c r="Q20" i="15"/>
  <c r="Q23" i="15"/>
  <c r="Q36" i="15"/>
  <c r="Q46" i="15"/>
  <c r="Q26" i="15"/>
  <c r="Q28" i="15"/>
  <c r="Q29" i="15"/>
  <c r="Q30" i="15"/>
  <c r="Q31" i="15"/>
  <c r="Q39" i="15"/>
  <c r="Q40" i="15"/>
  <c r="Q43" i="15"/>
  <c r="Q44" i="15"/>
  <c r="D17" i="15"/>
  <c r="D16" i="15"/>
  <c r="D11" i="15"/>
  <c r="AB11" i="15"/>
  <c r="AB16" i="15"/>
  <c r="AB17" i="15"/>
  <c r="AB18" i="15"/>
  <c r="AB19" i="15"/>
  <c r="AB20" i="15"/>
  <c r="AB23" i="15"/>
  <c r="AB36" i="15"/>
  <c r="AB46" i="15"/>
  <c r="AB26" i="15"/>
  <c r="AB28" i="15"/>
  <c r="AB29" i="15"/>
  <c r="AB30" i="15"/>
  <c r="AB31" i="15"/>
  <c r="AB39" i="15"/>
  <c r="AB40" i="15"/>
  <c r="AB43" i="15"/>
  <c r="AB44" i="15"/>
  <c r="AA11" i="15"/>
  <c r="AA16" i="15"/>
  <c r="AA17" i="15"/>
  <c r="AA18" i="15"/>
  <c r="AA19" i="15"/>
  <c r="AA20" i="15"/>
  <c r="AA23" i="15"/>
  <c r="AA36" i="15"/>
  <c r="AA46" i="15"/>
  <c r="AA26" i="15"/>
  <c r="AA28" i="15"/>
  <c r="AA29" i="15"/>
  <c r="AA30" i="15"/>
  <c r="AA31" i="15"/>
  <c r="AA39" i="15"/>
  <c r="AA40" i="15"/>
  <c r="AA43" i="15"/>
  <c r="AA44" i="15"/>
  <c r="Z11" i="15"/>
  <c r="Z16" i="15"/>
  <c r="Z17" i="15"/>
  <c r="Z18" i="15"/>
  <c r="Z19" i="15"/>
  <c r="Z20" i="15"/>
  <c r="Z23" i="15"/>
  <c r="Z36" i="15"/>
  <c r="Z46" i="15"/>
  <c r="Z26" i="15"/>
  <c r="Z28" i="15"/>
  <c r="Z29" i="15"/>
  <c r="Z30" i="15"/>
  <c r="Z31" i="15"/>
  <c r="Z39" i="15"/>
  <c r="Z40" i="15"/>
  <c r="Z43" i="15"/>
  <c r="Z44" i="15"/>
  <c r="Y11" i="15"/>
  <c r="Y16" i="15"/>
  <c r="Y17" i="15"/>
  <c r="Y18" i="15"/>
  <c r="Y19" i="15"/>
  <c r="Y20" i="15"/>
  <c r="Y26" i="15"/>
  <c r="Y28" i="15"/>
  <c r="Y29" i="15"/>
  <c r="Y30" i="15"/>
  <c r="Y31" i="15"/>
  <c r="Y36" i="15"/>
  <c r="Y39" i="15"/>
  <c r="Y40" i="15"/>
  <c r="Y43" i="15"/>
  <c r="Y44" i="15"/>
  <c r="X11" i="15"/>
  <c r="X16" i="15"/>
  <c r="X17" i="15"/>
  <c r="X18" i="15"/>
  <c r="X19" i="15"/>
  <c r="X20" i="15"/>
  <c r="X26" i="15"/>
  <c r="X28" i="15"/>
  <c r="X29" i="15"/>
  <c r="X30" i="15"/>
  <c r="X31" i="15"/>
  <c r="X36" i="15"/>
  <c r="X39" i="15"/>
  <c r="X40" i="15"/>
  <c r="X43" i="15"/>
  <c r="X44" i="15"/>
  <c r="T11" i="15"/>
  <c r="T16" i="15"/>
  <c r="T17" i="15"/>
  <c r="T18" i="15"/>
  <c r="T19" i="15"/>
  <c r="T20" i="15"/>
  <c r="T26" i="15"/>
  <c r="T28" i="15"/>
  <c r="T29" i="15"/>
  <c r="T30" i="15"/>
  <c r="T31" i="15"/>
  <c r="T36" i="15"/>
  <c r="T39" i="15"/>
  <c r="T40" i="15"/>
  <c r="T43" i="15"/>
  <c r="T44" i="15"/>
  <c r="P11" i="15"/>
  <c r="P16" i="15"/>
  <c r="P17" i="15"/>
  <c r="P18" i="15"/>
  <c r="P19" i="15"/>
  <c r="P20" i="15"/>
  <c r="P26" i="15"/>
  <c r="P28" i="15"/>
  <c r="P29" i="15"/>
  <c r="P30" i="15"/>
  <c r="P31" i="15"/>
  <c r="P36" i="15"/>
  <c r="P39" i="15"/>
  <c r="P40" i="15"/>
  <c r="P43" i="15"/>
  <c r="P44" i="15"/>
  <c r="O11" i="15"/>
  <c r="O16" i="15"/>
  <c r="O17" i="15"/>
  <c r="O18" i="15"/>
  <c r="O19" i="15"/>
  <c r="O20" i="15"/>
  <c r="O23" i="15"/>
  <c r="O36" i="15"/>
  <c r="O46" i="15"/>
  <c r="O26" i="15"/>
  <c r="O28" i="15"/>
  <c r="O29" i="15"/>
  <c r="O30" i="15"/>
  <c r="O31" i="15"/>
  <c r="O39" i="15"/>
  <c r="O40" i="15"/>
  <c r="O43" i="15"/>
  <c r="O44" i="15"/>
  <c r="N11" i="15"/>
  <c r="N16" i="15"/>
  <c r="N17" i="15"/>
  <c r="N18" i="15"/>
  <c r="N19" i="15"/>
  <c r="N20" i="15"/>
  <c r="N23" i="15"/>
  <c r="N36" i="15"/>
  <c r="N46" i="15"/>
  <c r="N26" i="15"/>
  <c r="N28" i="15"/>
  <c r="N29" i="15"/>
  <c r="N30" i="15"/>
  <c r="N31" i="15"/>
  <c r="N39" i="15"/>
  <c r="N40" i="15"/>
  <c r="N43" i="15"/>
  <c r="N44" i="15"/>
  <c r="M11" i="15"/>
  <c r="M16" i="15"/>
  <c r="M17" i="15"/>
  <c r="M18" i="15"/>
  <c r="M19" i="15"/>
  <c r="M20" i="15"/>
  <c r="M23" i="15"/>
  <c r="M36" i="15"/>
  <c r="M46" i="15"/>
  <c r="M26" i="15"/>
  <c r="M28" i="15"/>
  <c r="M29" i="15"/>
  <c r="M30" i="15"/>
  <c r="M31" i="15"/>
  <c r="M39" i="15"/>
  <c r="M40" i="15"/>
  <c r="M43" i="15"/>
  <c r="M44" i="15"/>
  <c r="L11" i="15"/>
  <c r="L16" i="15"/>
  <c r="L17" i="15"/>
  <c r="L18" i="15"/>
  <c r="L19" i="15"/>
  <c r="L20" i="15"/>
  <c r="L26" i="15"/>
  <c r="L28" i="15"/>
  <c r="L29" i="15"/>
  <c r="L30" i="15"/>
  <c r="L31" i="15"/>
  <c r="L36" i="15"/>
  <c r="L39" i="15"/>
  <c r="L40" i="15"/>
  <c r="L43" i="15"/>
  <c r="L44" i="15"/>
  <c r="K11" i="15"/>
  <c r="K16" i="15"/>
  <c r="K17" i="15"/>
  <c r="K18" i="15"/>
  <c r="K19" i="15"/>
  <c r="K20" i="15"/>
  <c r="K26" i="15"/>
  <c r="K28" i="15"/>
  <c r="K29" i="15"/>
  <c r="K30" i="15"/>
  <c r="K31" i="15"/>
  <c r="K36" i="15"/>
  <c r="K39" i="15"/>
  <c r="K40" i="15"/>
  <c r="K43" i="15"/>
  <c r="K44" i="15"/>
  <c r="J11" i="15"/>
  <c r="J16" i="15"/>
  <c r="J17" i="15"/>
  <c r="J18" i="15"/>
  <c r="J19" i="15"/>
  <c r="J20" i="15"/>
  <c r="J26" i="15"/>
  <c r="J28" i="15"/>
  <c r="J29" i="15"/>
  <c r="J30" i="15"/>
  <c r="J31" i="15"/>
  <c r="J36" i="15"/>
  <c r="J39" i="15"/>
  <c r="J40" i="15"/>
  <c r="J43" i="15"/>
  <c r="J44" i="15"/>
  <c r="I11" i="15"/>
  <c r="I16" i="15"/>
  <c r="I17" i="15"/>
  <c r="I18" i="15"/>
  <c r="I19" i="15"/>
  <c r="I20" i="15"/>
  <c r="I26" i="15"/>
  <c r="I28" i="15"/>
  <c r="I29" i="15"/>
  <c r="I30" i="15"/>
  <c r="I31" i="15"/>
  <c r="I36" i="15"/>
  <c r="I39" i="15"/>
  <c r="I40" i="15"/>
  <c r="I43" i="15"/>
  <c r="I44" i="15"/>
  <c r="E11" i="15"/>
  <c r="E16" i="15"/>
  <c r="E17" i="15"/>
  <c r="E18" i="15"/>
  <c r="E19" i="15"/>
  <c r="E20" i="15"/>
  <c r="E26" i="15"/>
  <c r="E28" i="15"/>
  <c r="E29" i="15"/>
  <c r="E30" i="15"/>
  <c r="E31" i="15"/>
  <c r="E36" i="15"/>
  <c r="E39" i="15"/>
  <c r="E40" i="15"/>
  <c r="E43" i="15"/>
  <c r="E44" i="15"/>
  <c r="G11" i="15"/>
  <c r="H11" i="15"/>
  <c r="G16" i="15"/>
  <c r="H16" i="15"/>
  <c r="G17" i="15"/>
  <c r="H17" i="15"/>
  <c r="G18" i="15"/>
  <c r="H18" i="15"/>
  <c r="G19" i="15"/>
  <c r="H19" i="15"/>
  <c r="G20" i="15"/>
  <c r="H20" i="15"/>
  <c r="G26" i="15"/>
  <c r="H26" i="15"/>
  <c r="G28" i="15"/>
  <c r="H28" i="15"/>
  <c r="G29" i="15"/>
  <c r="H29" i="15"/>
  <c r="G30" i="15"/>
  <c r="H30" i="15"/>
  <c r="G31" i="15"/>
  <c r="H31" i="15"/>
  <c r="G36" i="15"/>
  <c r="H36" i="15"/>
  <c r="G39" i="15"/>
  <c r="H39" i="15"/>
  <c r="G40" i="15"/>
  <c r="H40" i="15"/>
  <c r="G43" i="15"/>
  <c r="H43" i="15"/>
  <c r="G44" i="15"/>
  <c r="H44" i="15"/>
  <c r="F11" i="15"/>
  <c r="F16" i="15"/>
  <c r="F17" i="15"/>
  <c r="F18" i="15"/>
  <c r="F19" i="15"/>
  <c r="F20" i="15"/>
  <c r="F26" i="15"/>
  <c r="F28" i="15"/>
  <c r="F29" i="15"/>
  <c r="F30" i="15"/>
  <c r="F31" i="15"/>
  <c r="F36" i="15"/>
  <c r="F39" i="15"/>
  <c r="F40" i="15"/>
  <c r="F43" i="15"/>
  <c r="F44" i="15"/>
  <c r="D18" i="15"/>
  <c r="D19" i="15"/>
  <c r="D20" i="15"/>
  <c r="D26" i="15"/>
  <c r="D28" i="15"/>
  <c r="D29" i="15"/>
  <c r="D30" i="15"/>
  <c r="D31" i="15"/>
  <c r="D36" i="15"/>
  <c r="D39" i="15"/>
  <c r="D40" i="15"/>
  <c r="D43" i="15"/>
  <c r="D44" i="15"/>
  <c r="M67" i="56"/>
  <c r="C43" i="15"/>
  <c r="M68" i="56"/>
  <c r="C44" i="15"/>
  <c r="C40" i="15"/>
  <c r="C39" i="15"/>
  <c r="C61" i="56"/>
  <c r="C16" i="15"/>
  <c r="D61" i="56"/>
  <c r="C17" i="15"/>
  <c r="E61" i="56"/>
  <c r="C18" i="15"/>
  <c r="F61" i="56"/>
  <c r="C19" i="15"/>
  <c r="G61" i="56"/>
  <c r="C20" i="15"/>
  <c r="C11" i="15"/>
  <c r="L8" i="15"/>
  <c r="AA45" i="15"/>
  <c r="P5" i="15"/>
  <c r="O5" i="15"/>
  <c r="N5" i="15"/>
  <c r="M5" i="15"/>
  <c r="K5" i="15"/>
  <c r="J5" i="15"/>
  <c r="H3" i="15"/>
  <c r="C5" i="15"/>
  <c r="C3" i="15"/>
  <c r="X45" i="15"/>
  <c r="Z45" i="15"/>
  <c r="W45" i="15"/>
  <c r="V45" i="15"/>
  <c r="Y45" i="15"/>
  <c r="U45" i="15"/>
  <c r="AF45" i="15"/>
  <c r="T45" i="15"/>
  <c r="H45" i="15"/>
  <c r="P45" i="15"/>
  <c r="AE45" i="15"/>
  <c r="S45" i="15"/>
  <c r="O45" i="15"/>
  <c r="AD45" i="15"/>
  <c r="R45" i="15"/>
  <c r="AC45" i="15"/>
  <c r="Q45" i="15"/>
  <c r="AB45" i="15"/>
  <c r="Y23" i="15"/>
  <c r="Y46" i="15"/>
  <c r="G45" i="15"/>
  <c r="J45" i="15"/>
  <c r="X23" i="15"/>
  <c r="X46" i="15"/>
  <c r="K23" i="15"/>
  <c r="K46" i="15"/>
  <c r="P23" i="15"/>
  <c r="P46" i="15"/>
  <c r="I23" i="15"/>
  <c r="I46" i="15"/>
  <c r="T23" i="15"/>
  <c r="T46" i="15"/>
  <c r="L23" i="15"/>
  <c r="L46" i="15"/>
  <c r="I45" i="15"/>
  <c r="K45" i="15"/>
  <c r="L45" i="15"/>
  <c r="M45" i="15"/>
  <c r="J23" i="15"/>
  <c r="J46" i="15"/>
  <c r="N45" i="15"/>
  <c r="F45" i="15"/>
  <c r="AG18" i="15"/>
  <c r="D23" i="15"/>
  <c r="D46" i="15"/>
  <c r="D45" i="15"/>
  <c r="E23" i="15"/>
  <c r="E46" i="15"/>
  <c r="G23" i="15"/>
  <c r="G46" i="15"/>
  <c r="E45" i="15"/>
  <c r="F23" i="15"/>
  <c r="F46" i="15"/>
  <c r="H23" i="15"/>
  <c r="H46" i="15"/>
  <c r="AG19" i="15"/>
  <c r="AG20" i="15"/>
  <c r="D61" i="74"/>
  <c r="E61" i="74"/>
  <c r="F61" i="74"/>
  <c r="G61" i="74"/>
  <c r="H61" i="74"/>
  <c r="J11" i="74"/>
  <c r="J12" i="74"/>
  <c r="K61" i="74"/>
  <c r="M67" i="74"/>
  <c r="S61" i="74"/>
  <c r="M69" i="74"/>
  <c r="J61" i="74"/>
  <c r="M68" i="74"/>
  <c r="I61" i="74"/>
  <c r="D12" i="74"/>
  <c r="L61" i="74"/>
  <c r="C61" i="74"/>
  <c r="J60" i="74"/>
  <c r="T60" i="74"/>
  <c r="J59" i="74"/>
  <c r="T59" i="74"/>
  <c r="J58" i="74"/>
  <c r="T58" i="74"/>
  <c r="J57" i="74"/>
  <c r="T57" i="74"/>
  <c r="J56" i="74"/>
  <c r="T56" i="74"/>
  <c r="J55" i="74"/>
  <c r="T55" i="74"/>
  <c r="J54" i="74"/>
  <c r="T54" i="74"/>
  <c r="J53" i="74"/>
  <c r="T53" i="74"/>
  <c r="J52" i="74"/>
  <c r="T52" i="74"/>
  <c r="J51" i="74"/>
  <c r="T51" i="74"/>
  <c r="J50" i="74"/>
  <c r="T50" i="74"/>
  <c r="J49" i="74"/>
  <c r="T49" i="74"/>
  <c r="J48" i="74"/>
  <c r="T48" i="74"/>
  <c r="J47" i="74"/>
  <c r="T47" i="74"/>
  <c r="J46" i="74"/>
  <c r="T46" i="74"/>
  <c r="L45" i="74"/>
  <c r="J45" i="74"/>
  <c r="T45" i="74"/>
  <c r="J44" i="74"/>
  <c r="T44" i="74"/>
  <c r="J43" i="74"/>
  <c r="T43" i="74"/>
  <c r="J42" i="74"/>
  <c r="T42" i="74"/>
  <c r="J41" i="74"/>
  <c r="T41" i="74"/>
  <c r="J40" i="74"/>
  <c r="T40" i="74"/>
  <c r="L40" i="74"/>
  <c r="J39" i="74"/>
  <c r="T39" i="74"/>
  <c r="J38" i="74"/>
  <c r="T38" i="74"/>
  <c r="J37" i="74"/>
  <c r="T37" i="74"/>
  <c r="J36" i="74"/>
  <c r="T36" i="74"/>
  <c r="J35" i="74"/>
  <c r="T35" i="74"/>
  <c r="J34" i="74"/>
  <c r="T34" i="74"/>
  <c r="J33" i="74"/>
  <c r="T33" i="74"/>
  <c r="J32" i="74"/>
  <c r="T32" i="74"/>
  <c r="J31" i="74"/>
  <c r="T31" i="74"/>
  <c r="J30" i="74"/>
  <c r="T30" i="74"/>
  <c r="L30" i="74"/>
  <c r="J29" i="74"/>
  <c r="T29" i="74"/>
  <c r="J28" i="74"/>
  <c r="T28" i="74"/>
  <c r="J27" i="74"/>
  <c r="T27" i="74"/>
  <c r="J26" i="74"/>
  <c r="T26" i="74"/>
  <c r="J25" i="74"/>
  <c r="T25" i="74"/>
  <c r="J24" i="74"/>
  <c r="T24" i="74"/>
  <c r="J23" i="74"/>
  <c r="T23" i="74"/>
  <c r="J22" i="74"/>
  <c r="T22" i="74"/>
  <c r="J21" i="74"/>
  <c r="T21" i="74"/>
  <c r="J20" i="74"/>
  <c r="T20" i="74"/>
  <c r="J19" i="74"/>
  <c r="T19" i="74"/>
  <c r="J18" i="74"/>
  <c r="T18" i="74"/>
  <c r="J17" i="74"/>
  <c r="T17" i="74"/>
  <c r="J16" i="74"/>
  <c r="T16" i="74"/>
  <c r="I12" i="74"/>
  <c r="Q57" i="74"/>
  <c r="H12" i="74"/>
  <c r="P60" i="74"/>
  <c r="G12" i="74"/>
  <c r="O51" i="74"/>
  <c r="F12" i="74"/>
  <c r="N35" i="74"/>
  <c r="E12" i="74"/>
  <c r="M59" i="74"/>
  <c r="L59" i="74"/>
  <c r="C12" i="74"/>
  <c r="S61" i="56"/>
  <c r="M69" i="56"/>
  <c r="T59" i="56"/>
  <c r="T58" i="56"/>
  <c r="T55" i="56"/>
  <c r="T54" i="56"/>
  <c r="T53" i="56"/>
  <c r="T52" i="56"/>
  <c r="T51" i="56"/>
  <c r="T50" i="56"/>
  <c r="T49" i="56"/>
  <c r="T48" i="56"/>
  <c r="T47" i="56"/>
  <c r="T44" i="56"/>
  <c r="T43" i="56"/>
  <c r="T42" i="56"/>
  <c r="T41" i="56"/>
  <c r="T40" i="56"/>
  <c r="T39" i="56"/>
  <c r="T38" i="56"/>
  <c r="T37" i="56"/>
  <c r="T34" i="56"/>
  <c r="T31" i="56"/>
  <c r="T30" i="56"/>
  <c r="T29" i="56"/>
  <c r="T26" i="56"/>
  <c r="T25" i="56"/>
  <c r="T24" i="56"/>
  <c r="T23" i="56"/>
  <c r="T22" i="56"/>
  <c r="T20" i="56"/>
  <c r="T19" i="56"/>
  <c r="T18" i="56"/>
  <c r="T17" i="56"/>
  <c r="T28" i="56"/>
  <c r="T16" i="56"/>
  <c r="I12" i="56"/>
  <c r="Q54" i="56"/>
  <c r="H12" i="56"/>
  <c r="P49" i="56"/>
  <c r="D12" i="56"/>
  <c r="L53" i="56"/>
  <c r="F12" i="56"/>
  <c r="N51" i="56"/>
  <c r="G12" i="56"/>
  <c r="O56" i="56"/>
  <c r="C12" i="56"/>
  <c r="T21" i="56"/>
  <c r="T32" i="56"/>
  <c r="T33" i="56"/>
  <c r="T35" i="56"/>
  <c r="T36" i="56"/>
  <c r="T45" i="56"/>
  <c r="T46" i="56"/>
  <c r="T56" i="56"/>
  <c r="T57" i="56"/>
  <c r="T60" i="56"/>
  <c r="C65" i="74"/>
  <c r="K50" i="74"/>
  <c r="K30" i="74"/>
  <c r="K22" i="74"/>
  <c r="K34" i="74"/>
  <c r="K54" i="74"/>
  <c r="K58" i="74"/>
  <c r="K26" i="74"/>
  <c r="K18" i="74"/>
  <c r="K46" i="74"/>
  <c r="L41" i="74"/>
  <c r="L18" i="74"/>
  <c r="L52" i="74"/>
  <c r="L57" i="74"/>
  <c r="L26" i="74"/>
  <c r="L37" i="74"/>
  <c r="L33" i="74"/>
  <c r="L38" i="74"/>
  <c r="L48" i="74"/>
  <c r="L58" i="74"/>
  <c r="L44" i="74"/>
  <c r="L54" i="74"/>
  <c r="L34" i="74"/>
  <c r="L22" i="74"/>
  <c r="L50" i="74"/>
  <c r="M21" i="74"/>
  <c r="M33" i="74"/>
  <c r="Q40" i="74"/>
  <c r="M50" i="74"/>
  <c r="M57" i="74"/>
  <c r="M26" i="74"/>
  <c r="M30" i="74"/>
  <c r="M37" i="74"/>
  <c r="Q44" i="74"/>
  <c r="M54" i="74"/>
  <c r="M61" i="74"/>
  <c r="M18" i="74"/>
  <c r="M22" i="74"/>
  <c r="M17" i="74"/>
  <c r="M34" i="74"/>
  <c r="K38" i="74"/>
  <c r="M41" i="74"/>
  <c r="Q48" i="74"/>
  <c r="M58" i="74"/>
  <c r="L16" i="74"/>
  <c r="L24" i="74"/>
  <c r="L28" i="74"/>
  <c r="M38" i="74"/>
  <c r="K42" i="74"/>
  <c r="M45" i="74"/>
  <c r="Q52" i="74"/>
  <c r="Q16" i="74"/>
  <c r="L20" i="74"/>
  <c r="Q24" i="74"/>
  <c r="Q28" i="74"/>
  <c r="L32" i="74"/>
  <c r="L42" i="74"/>
  <c r="L49" i="74"/>
  <c r="L56" i="74"/>
  <c r="Q20" i="74"/>
  <c r="Q32" i="74"/>
  <c r="M42" i="74"/>
  <c r="M49" i="74"/>
  <c r="Q56" i="74"/>
  <c r="L25" i="74"/>
  <c r="L29" i="74"/>
  <c r="L36" i="74"/>
  <c r="L46" i="74"/>
  <c r="L53" i="74"/>
  <c r="L60" i="74"/>
  <c r="L17" i="74"/>
  <c r="L21" i="74"/>
  <c r="M25" i="74"/>
  <c r="M29" i="74"/>
  <c r="Q36" i="74"/>
  <c r="M46" i="74"/>
  <c r="M53" i="74"/>
  <c r="Q60" i="74"/>
  <c r="N39" i="74"/>
  <c r="N47" i="74"/>
  <c r="N61" i="74"/>
  <c r="P19" i="74"/>
  <c r="P23" i="74"/>
  <c r="P27" i="74"/>
  <c r="P31" i="74"/>
  <c r="P35" i="74"/>
  <c r="P39" i="74"/>
  <c r="P43" i="74"/>
  <c r="P47" i="74"/>
  <c r="P51" i="74"/>
  <c r="P55" i="74"/>
  <c r="P59" i="74"/>
  <c r="O61" i="74"/>
  <c r="N31" i="74"/>
  <c r="K17" i="74"/>
  <c r="N18" i="74"/>
  <c r="Q19" i="74"/>
  <c r="K21" i="74"/>
  <c r="N22" i="74"/>
  <c r="Q23" i="74"/>
  <c r="K25" i="74"/>
  <c r="N26" i="74"/>
  <c r="Q27" i="74"/>
  <c r="K29" i="74"/>
  <c r="N30" i="74"/>
  <c r="Q31" i="74"/>
  <c r="K33" i="74"/>
  <c r="N34" i="74"/>
  <c r="Q35" i="74"/>
  <c r="K37" i="74"/>
  <c r="N38" i="74"/>
  <c r="Q39" i="74"/>
  <c r="K41" i="74"/>
  <c r="N42" i="74"/>
  <c r="Q43" i="74"/>
  <c r="K45" i="74"/>
  <c r="N46" i="74"/>
  <c r="Q47" i="74"/>
  <c r="K49" i="74"/>
  <c r="N50" i="74"/>
  <c r="Q51" i="74"/>
  <c r="K53" i="74"/>
  <c r="N54" i="74"/>
  <c r="Q55" i="74"/>
  <c r="K57" i="74"/>
  <c r="N58" i="74"/>
  <c r="Q59" i="74"/>
  <c r="P61" i="74"/>
  <c r="N19" i="74"/>
  <c r="O18" i="74"/>
  <c r="O22" i="74"/>
  <c r="O26" i="74"/>
  <c r="O30" i="74"/>
  <c r="O34" i="74"/>
  <c r="O38" i="74"/>
  <c r="O42" i="74"/>
  <c r="O46" i="74"/>
  <c r="O50" i="74"/>
  <c r="O54" i="74"/>
  <c r="O58" i="74"/>
  <c r="Q61" i="74"/>
  <c r="N27" i="74"/>
  <c r="O23" i="74"/>
  <c r="O47" i="74"/>
  <c r="O59" i="74"/>
  <c r="P18" i="74"/>
  <c r="P22" i="74"/>
  <c r="P26" i="74"/>
  <c r="P30" i="74"/>
  <c r="P34" i="74"/>
  <c r="P38" i="74"/>
  <c r="P42" i="74"/>
  <c r="P46" i="74"/>
  <c r="P50" i="74"/>
  <c r="P54" i="74"/>
  <c r="P58" i="74"/>
  <c r="O27" i="74"/>
  <c r="K16" i="74"/>
  <c r="N17" i="74"/>
  <c r="Q18" i="74"/>
  <c r="K20" i="74"/>
  <c r="N21" i="74"/>
  <c r="Q22" i="74"/>
  <c r="K24" i="74"/>
  <c r="N25" i="74"/>
  <c r="Q26" i="74"/>
  <c r="K28" i="74"/>
  <c r="N29" i="74"/>
  <c r="Q30" i="74"/>
  <c r="K32" i="74"/>
  <c r="N33" i="74"/>
  <c r="Q34" i="74"/>
  <c r="K36" i="74"/>
  <c r="N37" i="74"/>
  <c r="Q38" i="74"/>
  <c r="K40" i="74"/>
  <c r="N41" i="74"/>
  <c r="Q42" i="74"/>
  <c r="K44" i="74"/>
  <c r="N45" i="74"/>
  <c r="Q46" i="74"/>
  <c r="K48" i="74"/>
  <c r="N49" i="74"/>
  <c r="Q50" i="74"/>
  <c r="K52" i="74"/>
  <c r="N53" i="74"/>
  <c r="Q54" i="74"/>
  <c r="K56" i="74"/>
  <c r="N57" i="74"/>
  <c r="Q58" i="74"/>
  <c r="K60" i="74"/>
  <c r="T61" i="74"/>
  <c r="M70" i="74"/>
  <c r="O43" i="74"/>
  <c r="O55" i="74"/>
  <c r="O17" i="74"/>
  <c r="O21" i="74"/>
  <c r="O25" i="74"/>
  <c r="O29" i="74"/>
  <c r="O33" i="74"/>
  <c r="O37" i="74"/>
  <c r="O41" i="74"/>
  <c r="O45" i="74"/>
  <c r="O49" i="74"/>
  <c r="O53" i="74"/>
  <c r="O57" i="74"/>
  <c r="N43" i="74"/>
  <c r="N55" i="74"/>
  <c r="O39" i="74"/>
  <c r="M16" i="74"/>
  <c r="P17" i="74"/>
  <c r="M20" i="74"/>
  <c r="P21" i="74"/>
  <c r="M24" i="74"/>
  <c r="P25" i="74"/>
  <c r="M28" i="74"/>
  <c r="P29" i="74"/>
  <c r="M32" i="74"/>
  <c r="P33" i="74"/>
  <c r="M36" i="74"/>
  <c r="P37" i="74"/>
  <c r="M40" i="74"/>
  <c r="P41" i="74"/>
  <c r="M44" i="74"/>
  <c r="P45" i="74"/>
  <c r="M48" i="74"/>
  <c r="P49" i="74"/>
  <c r="M52" i="74"/>
  <c r="P53" i="74"/>
  <c r="M56" i="74"/>
  <c r="P57" i="74"/>
  <c r="M60" i="74"/>
  <c r="N59" i="74"/>
  <c r="O19" i="74"/>
  <c r="O31" i="74"/>
  <c r="N16" i="74"/>
  <c r="Q17" i="74"/>
  <c r="K19" i="74"/>
  <c r="N20" i="74"/>
  <c r="Q21" i="74"/>
  <c r="K23" i="74"/>
  <c r="N24" i="74"/>
  <c r="Q25" i="74"/>
  <c r="K27" i="74"/>
  <c r="N28" i="74"/>
  <c r="Q29" i="74"/>
  <c r="K31" i="74"/>
  <c r="N32" i="74"/>
  <c r="Q33" i="74"/>
  <c r="K35" i="74"/>
  <c r="N36" i="74"/>
  <c r="Q37" i="74"/>
  <c r="K39" i="74"/>
  <c r="N40" i="74"/>
  <c r="Q41" i="74"/>
  <c r="K43" i="74"/>
  <c r="N44" i="74"/>
  <c r="Q45" i="74"/>
  <c r="K47" i="74"/>
  <c r="N48" i="74"/>
  <c r="Q49" i="74"/>
  <c r="K51" i="74"/>
  <c r="N52" i="74"/>
  <c r="Q53" i="74"/>
  <c r="K55" i="74"/>
  <c r="N56" i="74"/>
  <c r="K59" i="74"/>
  <c r="N60" i="74"/>
  <c r="N51" i="74"/>
  <c r="O35" i="74"/>
  <c r="O16" i="74"/>
  <c r="L19" i="74"/>
  <c r="O20" i="74"/>
  <c r="L23" i="74"/>
  <c r="O24" i="74"/>
  <c r="L27" i="74"/>
  <c r="O28" i="74"/>
  <c r="L31" i="74"/>
  <c r="O32" i="74"/>
  <c r="L35" i="74"/>
  <c r="O36" i="74"/>
  <c r="L39" i="74"/>
  <c r="O40" i="74"/>
  <c r="L43" i="74"/>
  <c r="O44" i="74"/>
  <c r="L47" i="74"/>
  <c r="O48" i="74"/>
  <c r="L51" i="74"/>
  <c r="O52" i="74"/>
  <c r="L55" i="74"/>
  <c r="O56" i="74"/>
  <c r="O60" i="74"/>
  <c r="N23" i="74"/>
  <c r="P16" i="74"/>
  <c r="M19" i="74"/>
  <c r="P20" i="74"/>
  <c r="M23" i="74"/>
  <c r="P24" i="74"/>
  <c r="M27" i="74"/>
  <c r="P28" i="74"/>
  <c r="M31" i="74"/>
  <c r="P32" i="74"/>
  <c r="M35" i="74"/>
  <c r="P36" i="74"/>
  <c r="M39" i="74"/>
  <c r="P40" i="74"/>
  <c r="M43" i="74"/>
  <c r="P44" i="74"/>
  <c r="M47" i="74"/>
  <c r="P48" i="74"/>
  <c r="M51" i="74"/>
  <c r="P52" i="74"/>
  <c r="M55" i="74"/>
  <c r="P56" i="74"/>
  <c r="P17" i="56"/>
  <c r="P19" i="56"/>
  <c r="L35" i="56"/>
  <c r="P43" i="56"/>
  <c r="N45" i="56"/>
  <c r="O38" i="56"/>
  <c r="L47" i="56"/>
  <c r="N21" i="56"/>
  <c r="O50" i="56"/>
  <c r="L23" i="56"/>
  <c r="O26" i="56"/>
  <c r="P55" i="56"/>
  <c r="N57" i="56"/>
  <c r="P31" i="56"/>
  <c r="L59" i="56"/>
  <c r="N33" i="56"/>
  <c r="Q48" i="56"/>
  <c r="P20" i="56"/>
  <c r="N22" i="56"/>
  <c r="L24" i="56"/>
  <c r="Q25" i="56"/>
  <c r="O27" i="56"/>
  <c r="P32" i="56"/>
  <c r="N34" i="56"/>
  <c r="L36" i="56"/>
  <c r="Q37" i="56"/>
  <c r="O39" i="56"/>
  <c r="P44" i="56"/>
  <c r="N46" i="56"/>
  <c r="L48" i="56"/>
  <c r="Q49" i="56"/>
  <c r="O51" i="56"/>
  <c r="P56" i="56"/>
  <c r="N58" i="56"/>
  <c r="L60" i="56"/>
  <c r="N17" i="56"/>
  <c r="L19" i="56"/>
  <c r="Q20" i="56"/>
  <c r="O22" i="56"/>
  <c r="P27" i="56"/>
  <c r="N29" i="56"/>
  <c r="L31" i="56"/>
  <c r="Q32" i="56"/>
  <c r="O34" i="56"/>
  <c r="P39" i="56"/>
  <c r="N41" i="56"/>
  <c r="L43" i="56"/>
  <c r="Q44" i="56"/>
  <c r="O46" i="56"/>
  <c r="P51" i="56"/>
  <c r="N53" i="56"/>
  <c r="L55" i="56"/>
  <c r="Q56" i="56"/>
  <c r="O58" i="56"/>
  <c r="O17" i="56"/>
  <c r="P22" i="56"/>
  <c r="N24" i="56"/>
  <c r="L26" i="56"/>
  <c r="Q27" i="56"/>
  <c r="O29" i="56"/>
  <c r="P34" i="56"/>
  <c r="N36" i="56"/>
  <c r="L38" i="56"/>
  <c r="Q39" i="56"/>
  <c r="O41" i="56"/>
  <c r="P46" i="56"/>
  <c r="N48" i="56"/>
  <c r="L50" i="56"/>
  <c r="Q51" i="56"/>
  <c r="O53" i="56"/>
  <c r="P58" i="56"/>
  <c r="N60" i="56"/>
  <c r="N19" i="56"/>
  <c r="L21" i="56"/>
  <c r="Q22" i="56"/>
  <c r="O24" i="56"/>
  <c r="P29" i="56"/>
  <c r="N31" i="56"/>
  <c r="L33" i="56"/>
  <c r="Q34" i="56"/>
  <c r="O36" i="56"/>
  <c r="P41" i="56"/>
  <c r="N43" i="56"/>
  <c r="L45" i="56"/>
  <c r="Q46" i="56"/>
  <c r="O48" i="56"/>
  <c r="P53" i="56"/>
  <c r="N55" i="56"/>
  <c r="L57" i="56"/>
  <c r="Q58" i="56"/>
  <c r="O60" i="56"/>
  <c r="Q17" i="56"/>
  <c r="O19" i="56"/>
  <c r="P24" i="56"/>
  <c r="N26" i="56"/>
  <c r="L28" i="56"/>
  <c r="Q29" i="56"/>
  <c r="O31" i="56"/>
  <c r="P36" i="56"/>
  <c r="N38" i="56"/>
  <c r="L40" i="56"/>
  <c r="Q41" i="56"/>
  <c r="O43" i="56"/>
  <c r="P48" i="56"/>
  <c r="N50" i="56"/>
  <c r="L52" i="56"/>
  <c r="Q53" i="56"/>
  <c r="O55" i="56"/>
  <c r="P60" i="56"/>
  <c r="Q60" i="56"/>
  <c r="Q24" i="56"/>
  <c r="Q36" i="56"/>
  <c r="N16" i="56"/>
  <c r="L18" i="56"/>
  <c r="Q19" i="56"/>
  <c r="O21" i="56"/>
  <c r="P26" i="56"/>
  <c r="N28" i="56"/>
  <c r="L30" i="56"/>
  <c r="Q31" i="56"/>
  <c r="O33" i="56"/>
  <c r="P38" i="56"/>
  <c r="N40" i="56"/>
  <c r="L42" i="56"/>
  <c r="Q43" i="56"/>
  <c r="O45" i="56"/>
  <c r="P50" i="56"/>
  <c r="N52" i="56"/>
  <c r="L54" i="56"/>
  <c r="Q55" i="56"/>
  <c r="O57" i="56"/>
  <c r="O16" i="56"/>
  <c r="P21" i="56"/>
  <c r="N23" i="56"/>
  <c r="L25" i="56"/>
  <c r="Q26" i="56"/>
  <c r="O28" i="56"/>
  <c r="P33" i="56"/>
  <c r="N35" i="56"/>
  <c r="L37" i="56"/>
  <c r="Q38" i="56"/>
  <c r="O40" i="56"/>
  <c r="P45" i="56"/>
  <c r="N47" i="56"/>
  <c r="L49" i="56"/>
  <c r="Q50" i="56"/>
  <c r="O52" i="56"/>
  <c r="P57" i="56"/>
  <c r="N59" i="56"/>
  <c r="N61" i="56"/>
  <c r="C28" i="15"/>
  <c r="P16" i="56"/>
  <c r="N18" i="56"/>
  <c r="L20" i="56"/>
  <c r="Q21" i="56"/>
  <c r="O23" i="56"/>
  <c r="P28" i="56"/>
  <c r="N30" i="56"/>
  <c r="L32" i="56"/>
  <c r="Q33" i="56"/>
  <c r="O35" i="56"/>
  <c r="P40" i="56"/>
  <c r="N42" i="56"/>
  <c r="L44" i="56"/>
  <c r="Q45" i="56"/>
  <c r="O47" i="56"/>
  <c r="P52" i="56"/>
  <c r="N54" i="56"/>
  <c r="L56" i="56"/>
  <c r="Q57" i="56"/>
  <c r="O59" i="56"/>
  <c r="O61" i="56"/>
  <c r="C29" i="15"/>
  <c r="Q16" i="56"/>
  <c r="O18" i="56"/>
  <c r="P23" i="56"/>
  <c r="N25" i="56"/>
  <c r="L27" i="56"/>
  <c r="Q28" i="56"/>
  <c r="O30" i="56"/>
  <c r="P35" i="56"/>
  <c r="N37" i="56"/>
  <c r="L39" i="56"/>
  <c r="Q40" i="56"/>
  <c r="O42" i="56"/>
  <c r="P47" i="56"/>
  <c r="N49" i="56"/>
  <c r="L51" i="56"/>
  <c r="Q52" i="56"/>
  <c r="O54" i="56"/>
  <c r="P59" i="56"/>
  <c r="P61" i="56"/>
  <c r="C30" i="15"/>
  <c r="P18" i="56"/>
  <c r="N20" i="56"/>
  <c r="L22" i="56"/>
  <c r="Q23" i="56"/>
  <c r="O25" i="56"/>
  <c r="P30" i="56"/>
  <c r="N32" i="56"/>
  <c r="L34" i="56"/>
  <c r="Q35" i="56"/>
  <c r="O37" i="56"/>
  <c r="P42" i="56"/>
  <c r="N44" i="56"/>
  <c r="L46" i="56"/>
  <c r="Q47" i="56"/>
  <c r="O49" i="56"/>
  <c r="P54" i="56"/>
  <c r="N56" i="56"/>
  <c r="L58" i="56"/>
  <c r="Q59" i="56"/>
  <c r="Q61" i="56"/>
  <c r="C31" i="15"/>
  <c r="L17" i="56"/>
  <c r="Q18" i="56"/>
  <c r="O20" i="56"/>
  <c r="P25" i="56"/>
  <c r="N27" i="56"/>
  <c r="L29" i="56"/>
  <c r="Q30" i="56"/>
  <c r="O32" i="56"/>
  <c r="P37" i="56"/>
  <c r="N39" i="56"/>
  <c r="L41" i="56"/>
  <c r="Q42" i="56"/>
  <c r="O44" i="56"/>
  <c r="L16" i="56"/>
  <c r="C65" i="56"/>
  <c r="L61" i="56"/>
  <c r="C26" i="15"/>
  <c r="T27" i="56"/>
  <c r="AG40" i="15"/>
  <c r="AG39" i="15"/>
  <c r="C23" i="15"/>
  <c r="AG16" i="15"/>
  <c r="C36" i="15"/>
  <c r="C45" i="15"/>
  <c r="AG36" i="15"/>
  <c r="AG45" i="15"/>
  <c r="T61" i="56"/>
  <c r="M70" i="56"/>
  <c r="AG23" i="15"/>
  <c r="C46" i="15"/>
  <c r="AG17" i="15"/>
  <c r="AG46" i="15"/>
  <c r="AG44" i="15"/>
  <c r="K11" i="56"/>
  <c r="K11" i="73"/>
  <c r="K12" i="73"/>
  <c r="R61" i="73"/>
  <c r="E11" i="73"/>
  <c r="E12" i="73"/>
  <c r="M61" i="73"/>
  <c r="J11" i="56"/>
  <c r="J11" i="73"/>
  <c r="J12" i="73"/>
  <c r="K61" i="73"/>
  <c r="R60" i="73"/>
  <c r="M60" i="73"/>
  <c r="K60" i="73"/>
  <c r="R59" i="73"/>
  <c r="M59" i="73"/>
  <c r="K59" i="73"/>
  <c r="R58" i="73"/>
  <c r="M58" i="73"/>
  <c r="K58" i="73"/>
  <c r="R57" i="73"/>
  <c r="M57" i="73"/>
  <c r="K57" i="73"/>
  <c r="R56" i="73"/>
  <c r="M56" i="73"/>
  <c r="K56" i="73"/>
  <c r="R55" i="73"/>
  <c r="M55" i="73"/>
  <c r="K55" i="73"/>
  <c r="R54" i="73"/>
  <c r="M54" i="73"/>
  <c r="K54" i="73"/>
  <c r="R53" i="73"/>
  <c r="M53" i="73"/>
  <c r="K53" i="73"/>
  <c r="R52" i="73"/>
  <c r="M52" i="73"/>
  <c r="K52" i="73"/>
  <c r="R51" i="73"/>
  <c r="M51" i="73"/>
  <c r="K51" i="73"/>
  <c r="R50" i="73"/>
  <c r="M50" i="73"/>
  <c r="K50" i="73"/>
  <c r="R49" i="73"/>
  <c r="M49" i="73"/>
  <c r="K49" i="73"/>
  <c r="R48" i="73"/>
  <c r="M48" i="73"/>
  <c r="K48" i="73"/>
  <c r="R47" i="73"/>
  <c r="M47" i="73"/>
  <c r="K47" i="73"/>
  <c r="R46" i="73"/>
  <c r="M46" i="73"/>
  <c r="K46" i="73"/>
  <c r="R45" i="73"/>
  <c r="M45" i="73"/>
  <c r="K45" i="73"/>
  <c r="R44" i="73"/>
  <c r="M44" i="73"/>
  <c r="K44" i="73"/>
  <c r="R43" i="73"/>
  <c r="M43" i="73"/>
  <c r="K43" i="73"/>
  <c r="R42" i="73"/>
  <c r="M42" i="73"/>
  <c r="K42" i="73"/>
  <c r="R41" i="73"/>
  <c r="M41" i="73"/>
  <c r="K41" i="73"/>
  <c r="R40" i="73"/>
  <c r="M40" i="73"/>
  <c r="K40" i="73"/>
  <c r="R39" i="73"/>
  <c r="M39" i="73"/>
  <c r="K39" i="73"/>
  <c r="R38" i="73"/>
  <c r="M38" i="73"/>
  <c r="K38" i="73"/>
  <c r="R37" i="73"/>
  <c r="M37" i="73"/>
  <c r="K37" i="73"/>
  <c r="R36" i="73"/>
  <c r="M36" i="73"/>
  <c r="K36" i="73"/>
  <c r="R35" i="73"/>
  <c r="M35" i="73"/>
  <c r="K35" i="73"/>
  <c r="R34" i="73"/>
  <c r="M34" i="73"/>
  <c r="K34" i="73"/>
  <c r="R33" i="73"/>
  <c r="M33" i="73"/>
  <c r="K33" i="73"/>
  <c r="R32" i="73"/>
  <c r="M32" i="73"/>
  <c r="K32" i="73"/>
  <c r="R31" i="73"/>
  <c r="M31" i="73"/>
  <c r="K31" i="73"/>
  <c r="R30" i="73"/>
  <c r="M30" i="73"/>
  <c r="K30" i="73"/>
  <c r="R29" i="73"/>
  <c r="M29" i="73"/>
  <c r="K29" i="73"/>
  <c r="R28" i="73"/>
  <c r="M28" i="73"/>
  <c r="K28" i="73"/>
  <c r="R27" i="73"/>
  <c r="M27" i="73"/>
  <c r="K27" i="73"/>
  <c r="R26" i="73"/>
  <c r="M26" i="73"/>
  <c r="K26" i="73"/>
  <c r="R25" i="73"/>
  <c r="M25" i="73"/>
  <c r="K25" i="73"/>
  <c r="R24" i="73"/>
  <c r="M24" i="73"/>
  <c r="K24" i="73"/>
  <c r="R23" i="73"/>
  <c r="M23" i="73"/>
  <c r="K23" i="73"/>
  <c r="R22" i="73"/>
  <c r="M22" i="73"/>
  <c r="K22" i="73"/>
  <c r="R21" i="73"/>
  <c r="M21" i="73"/>
  <c r="K21" i="73"/>
  <c r="R20" i="73"/>
  <c r="M20" i="73"/>
  <c r="K20" i="73"/>
  <c r="R19" i="73"/>
  <c r="M19" i="73"/>
  <c r="K19" i="73"/>
  <c r="R18" i="73"/>
  <c r="M18" i="73"/>
  <c r="K18" i="73"/>
  <c r="R17" i="73"/>
  <c r="M17" i="73"/>
  <c r="K17" i="73"/>
  <c r="R16" i="73"/>
  <c r="M16" i="73"/>
  <c r="K16" i="73"/>
  <c r="K11" i="88"/>
  <c r="K12" i="88"/>
  <c r="R61" i="88"/>
  <c r="R60" i="88"/>
  <c r="E11" i="88"/>
  <c r="E12" i="88"/>
  <c r="M60" i="88"/>
  <c r="R59" i="88"/>
  <c r="M59" i="88"/>
  <c r="J11" i="88"/>
  <c r="J12" i="88"/>
  <c r="K59" i="88"/>
  <c r="R58" i="88"/>
  <c r="M58" i="88"/>
  <c r="K58" i="88"/>
  <c r="R57" i="88"/>
  <c r="M57" i="88"/>
  <c r="K57" i="88"/>
  <c r="R56" i="88"/>
  <c r="M56" i="88"/>
  <c r="K56" i="88"/>
  <c r="R55" i="88"/>
  <c r="M55" i="88"/>
  <c r="K55" i="88"/>
  <c r="R54" i="88"/>
  <c r="M54" i="88"/>
  <c r="K54" i="88"/>
  <c r="R53" i="88"/>
  <c r="M53" i="88"/>
  <c r="K53" i="88"/>
  <c r="R52" i="88"/>
  <c r="M52" i="88"/>
  <c r="K52" i="88"/>
  <c r="R51" i="88"/>
  <c r="M51" i="88"/>
  <c r="K51" i="88"/>
  <c r="R50" i="88"/>
  <c r="M50" i="88"/>
  <c r="K50" i="88"/>
  <c r="R49" i="88"/>
  <c r="M49" i="88"/>
  <c r="K49" i="88"/>
  <c r="R48" i="88"/>
  <c r="M48" i="88"/>
  <c r="K48" i="88"/>
  <c r="R47" i="88"/>
  <c r="M47" i="88"/>
  <c r="K47" i="88"/>
  <c r="R46" i="88"/>
  <c r="M46" i="88"/>
  <c r="K46" i="88"/>
  <c r="R45" i="88"/>
  <c r="M45" i="88"/>
  <c r="K45" i="88"/>
  <c r="R44" i="88"/>
  <c r="M44" i="88"/>
  <c r="K44" i="88"/>
  <c r="R43" i="88"/>
  <c r="M43" i="88"/>
  <c r="K43" i="88"/>
  <c r="R42" i="88"/>
  <c r="M42" i="88"/>
  <c r="K42" i="88"/>
  <c r="R41" i="88"/>
  <c r="M41" i="88"/>
  <c r="K41" i="88"/>
  <c r="R40" i="88"/>
  <c r="M40" i="88"/>
  <c r="K40" i="88"/>
  <c r="R39" i="88"/>
  <c r="M39" i="88"/>
  <c r="K39" i="88"/>
  <c r="R38" i="88"/>
  <c r="M38" i="88"/>
  <c r="K38" i="88"/>
  <c r="R37" i="88"/>
  <c r="M37" i="88"/>
  <c r="K37" i="88"/>
  <c r="R36" i="88"/>
  <c r="M36" i="88"/>
  <c r="K36" i="88"/>
  <c r="R35" i="88"/>
  <c r="M35" i="88"/>
  <c r="K35" i="88"/>
  <c r="R34" i="88"/>
  <c r="M34" i="88"/>
  <c r="K34" i="88"/>
  <c r="R33" i="88"/>
  <c r="M33" i="88"/>
  <c r="K33" i="88"/>
  <c r="R32" i="88"/>
  <c r="M32" i="88"/>
  <c r="K32" i="88"/>
  <c r="R31" i="88"/>
  <c r="M31" i="88"/>
  <c r="K31" i="88"/>
  <c r="R30" i="88"/>
  <c r="M30" i="88"/>
  <c r="K30" i="88"/>
  <c r="R29" i="88"/>
  <c r="M29" i="88"/>
  <c r="K29" i="88"/>
  <c r="R28" i="88"/>
  <c r="M28" i="88"/>
  <c r="K28" i="88"/>
  <c r="R27" i="88"/>
  <c r="M27" i="88"/>
  <c r="K27" i="88"/>
  <c r="R26" i="88"/>
  <c r="M26" i="88"/>
  <c r="K26" i="88"/>
  <c r="R25" i="88"/>
  <c r="M25" i="88"/>
  <c r="K25" i="88"/>
  <c r="R24" i="88"/>
  <c r="M24" i="88"/>
  <c r="K24" i="88"/>
  <c r="R23" i="88"/>
  <c r="M23" i="88"/>
  <c r="K23" i="88"/>
  <c r="R22" i="88"/>
  <c r="M22" i="88"/>
  <c r="K22" i="88"/>
  <c r="R21" i="88"/>
  <c r="M21" i="88"/>
  <c r="K21" i="88"/>
  <c r="R20" i="88"/>
  <c r="M20" i="88"/>
  <c r="K20" i="88"/>
  <c r="R19" i="88"/>
  <c r="M19" i="88"/>
  <c r="K19" i="88"/>
  <c r="R18" i="88"/>
  <c r="M18" i="88"/>
  <c r="K18" i="88"/>
  <c r="R17" i="88"/>
  <c r="M17" i="88"/>
  <c r="K17" i="88"/>
  <c r="R16" i="88"/>
  <c r="M16" i="88"/>
  <c r="K16" i="88"/>
  <c r="K11" i="90"/>
  <c r="K12" i="90"/>
  <c r="R61" i="90"/>
  <c r="R60" i="90"/>
  <c r="E11" i="90"/>
  <c r="E12" i="90"/>
  <c r="M60" i="90"/>
  <c r="R59" i="90"/>
  <c r="M59" i="90"/>
  <c r="J11" i="90"/>
  <c r="J12" i="90"/>
  <c r="K59" i="90"/>
  <c r="R58" i="90"/>
  <c r="M58" i="90"/>
  <c r="K58" i="90"/>
  <c r="R57" i="90"/>
  <c r="M57" i="90"/>
  <c r="K57" i="90"/>
  <c r="R56" i="90"/>
  <c r="M56" i="90"/>
  <c r="K56" i="90"/>
  <c r="R55" i="90"/>
  <c r="M55" i="90"/>
  <c r="K55" i="90"/>
  <c r="R54" i="90"/>
  <c r="M54" i="90"/>
  <c r="K54" i="90"/>
  <c r="R53" i="90"/>
  <c r="M53" i="90"/>
  <c r="K53" i="90"/>
  <c r="R52" i="90"/>
  <c r="M52" i="90"/>
  <c r="K52" i="90"/>
  <c r="R51" i="90"/>
  <c r="M51" i="90"/>
  <c r="K51" i="90"/>
  <c r="R50" i="90"/>
  <c r="M50" i="90"/>
  <c r="K50" i="90"/>
  <c r="R49" i="90"/>
  <c r="M49" i="90"/>
  <c r="K49" i="90"/>
  <c r="R48" i="90"/>
  <c r="M48" i="90"/>
  <c r="K48" i="90"/>
  <c r="R47" i="90"/>
  <c r="M47" i="90"/>
  <c r="K47" i="90"/>
  <c r="R46" i="90"/>
  <c r="M46" i="90"/>
  <c r="K46" i="90"/>
  <c r="R45" i="90"/>
  <c r="M45" i="90"/>
  <c r="K45" i="90"/>
  <c r="R44" i="90"/>
  <c r="M44" i="90"/>
  <c r="K44" i="90"/>
  <c r="R43" i="90"/>
  <c r="M43" i="90"/>
  <c r="K43" i="90"/>
  <c r="R42" i="90"/>
  <c r="M42" i="90"/>
  <c r="K42" i="90"/>
  <c r="R41" i="90"/>
  <c r="M41" i="90"/>
  <c r="K41" i="90"/>
  <c r="R40" i="90"/>
  <c r="M40" i="90"/>
  <c r="K40" i="90"/>
  <c r="R39" i="90"/>
  <c r="M39" i="90"/>
  <c r="K39" i="90"/>
  <c r="R38" i="90"/>
  <c r="M38" i="90"/>
  <c r="K38" i="90"/>
  <c r="R37" i="90"/>
  <c r="M37" i="90"/>
  <c r="K37" i="90"/>
  <c r="R36" i="90"/>
  <c r="M36" i="90"/>
  <c r="K36" i="90"/>
  <c r="R35" i="90"/>
  <c r="M35" i="90"/>
  <c r="K35" i="90"/>
  <c r="R34" i="90"/>
  <c r="M34" i="90"/>
  <c r="K34" i="90"/>
  <c r="R33" i="90"/>
  <c r="M33" i="90"/>
  <c r="K33" i="90"/>
  <c r="R32" i="90"/>
  <c r="M32" i="90"/>
  <c r="K32" i="90"/>
  <c r="R31" i="90"/>
  <c r="M31" i="90"/>
  <c r="K31" i="90"/>
  <c r="R30" i="90"/>
  <c r="M30" i="90"/>
  <c r="K30" i="90"/>
  <c r="R29" i="90"/>
  <c r="M29" i="90"/>
  <c r="K29" i="90"/>
  <c r="R28" i="90"/>
  <c r="M28" i="90"/>
  <c r="K28" i="90"/>
  <c r="R27" i="90"/>
  <c r="M27" i="90"/>
  <c r="K27" i="90"/>
  <c r="R26" i="90"/>
  <c r="M26" i="90"/>
  <c r="K26" i="90"/>
  <c r="R25" i="90"/>
  <c r="M25" i="90"/>
  <c r="K25" i="90"/>
  <c r="R24" i="90"/>
  <c r="M24" i="90"/>
  <c r="K24" i="90"/>
  <c r="R23" i="90"/>
  <c r="M23" i="90"/>
  <c r="K23" i="90"/>
  <c r="R22" i="90"/>
  <c r="M22" i="90"/>
  <c r="K22" i="90"/>
  <c r="R21" i="90"/>
  <c r="M21" i="90"/>
  <c r="K21" i="90"/>
  <c r="R20" i="90"/>
  <c r="M20" i="90"/>
  <c r="K20" i="90"/>
  <c r="R19" i="90"/>
  <c r="M19" i="90"/>
  <c r="K19" i="90"/>
  <c r="R18" i="90"/>
  <c r="M18" i="90"/>
  <c r="K18" i="90"/>
  <c r="R17" i="90"/>
  <c r="M17" i="90"/>
  <c r="K17" i="90"/>
  <c r="R16" i="90"/>
  <c r="M16" i="90"/>
  <c r="K16" i="90"/>
  <c r="K11" i="89"/>
  <c r="K12" i="89"/>
  <c r="R61" i="89"/>
  <c r="R60" i="89"/>
  <c r="E11" i="89"/>
  <c r="E12" i="89"/>
  <c r="M60" i="89"/>
  <c r="R59" i="89"/>
  <c r="M59" i="89"/>
  <c r="J11" i="89"/>
  <c r="J12" i="89"/>
  <c r="K59" i="89"/>
  <c r="R58" i="89"/>
  <c r="M58" i="89"/>
  <c r="K58" i="89"/>
  <c r="R57" i="89"/>
  <c r="M57" i="89"/>
  <c r="K57" i="89"/>
  <c r="R56" i="89"/>
  <c r="M56" i="89"/>
  <c r="K56" i="89"/>
  <c r="R55" i="89"/>
  <c r="M55" i="89"/>
  <c r="K55" i="89"/>
  <c r="R54" i="89"/>
  <c r="M54" i="89"/>
  <c r="K54" i="89"/>
  <c r="R53" i="89"/>
  <c r="M53" i="89"/>
  <c r="K53" i="89"/>
  <c r="R52" i="89"/>
  <c r="M52" i="89"/>
  <c r="K52" i="89"/>
  <c r="R51" i="89"/>
  <c r="M51" i="89"/>
  <c r="K51" i="89"/>
  <c r="R50" i="89"/>
  <c r="M50" i="89"/>
  <c r="K50" i="89"/>
  <c r="R49" i="89"/>
  <c r="M49" i="89"/>
  <c r="K49" i="89"/>
  <c r="R48" i="89"/>
  <c r="M48" i="89"/>
  <c r="K48" i="89"/>
  <c r="R47" i="89"/>
  <c r="M47" i="89"/>
  <c r="K47" i="89"/>
  <c r="R46" i="89"/>
  <c r="M46" i="89"/>
  <c r="K46" i="89"/>
  <c r="R45" i="89"/>
  <c r="M45" i="89"/>
  <c r="K45" i="89"/>
  <c r="R44" i="89"/>
  <c r="M44" i="89"/>
  <c r="K44" i="89"/>
  <c r="R43" i="89"/>
  <c r="M43" i="89"/>
  <c r="K43" i="89"/>
  <c r="R42" i="89"/>
  <c r="M42" i="89"/>
  <c r="K42" i="89"/>
  <c r="R41" i="89"/>
  <c r="M41" i="89"/>
  <c r="K41" i="89"/>
  <c r="R40" i="89"/>
  <c r="M40" i="89"/>
  <c r="K40" i="89"/>
  <c r="R39" i="89"/>
  <c r="M39" i="89"/>
  <c r="K39" i="89"/>
  <c r="R38" i="89"/>
  <c r="M38" i="89"/>
  <c r="K38" i="89"/>
  <c r="R37" i="89"/>
  <c r="M37" i="89"/>
  <c r="K37" i="89"/>
  <c r="R36" i="89"/>
  <c r="M36" i="89"/>
  <c r="K36" i="89"/>
  <c r="R35" i="89"/>
  <c r="M35" i="89"/>
  <c r="K35" i="89"/>
  <c r="R34" i="89"/>
  <c r="M34" i="89"/>
  <c r="K34" i="89"/>
  <c r="R33" i="89"/>
  <c r="M33" i="89"/>
  <c r="K33" i="89"/>
  <c r="R32" i="89"/>
  <c r="M32" i="89"/>
  <c r="K32" i="89"/>
  <c r="R31" i="89"/>
  <c r="M31" i="89"/>
  <c r="K31" i="89"/>
  <c r="R30" i="89"/>
  <c r="M30" i="89"/>
  <c r="K30" i="89"/>
  <c r="R29" i="89"/>
  <c r="M29" i="89"/>
  <c r="K29" i="89"/>
  <c r="R28" i="89"/>
  <c r="M28" i="89"/>
  <c r="K28" i="89"/>
  <c r="R27" i="89"/>
  <c r="M27" i="89"/>
  <c r="K27" i="89"/>
  <c r="R26" i="89"/>
  <c r="M26" i="89"/>
  <c r="K26" i="89"/>
  <c r="R25" i="89"/>
  <c r="M25" i="89"/>
  <c r="K25" i="89"/>
  <c r="R24" i="89"/>
  <c r="M24" i="89"/>
  <c r="K24" i="89"/>
  <c r="R23" i="89"/>
  <c r="M23" i="89"/>
  <c r="K23" i="89"/>
  <c r="R22" i="89"/>
  <c r="M22" i="89"/>
  <c r="K22" i="89"/>
  <c r="R21" i="89"/>
  <c r="M21" i="89"/>
  <c r="K21" i="89"/>
  <c r="R20" i="89"/>
  <c r="M20" i="89"/>
  <c r="K20" i="89"/>
  <c r="R19" i="89"/>
  <c r="M19" i="89"/>
  <c r="K19" i="89"/>
  <c r="R18" i="89"/>
  <c r="M18" i="89"/>
  <c r="K18" i="89"/>
  <c r="R17" i="89"/>
  <c r="M17" i="89"/>
  <c r="K17" i="89"/>
  <c r="R16" i="89"/>
  <c r="M16" i="89"/>
  <c r="K16" i="89"/>
  <c r="K11" i="75"/>
  <c r="K12" i="75"/>
  <c r="R61" i="75"/>
  <c r="R60" i="75"/>
  <c r="E11" i="75"/>
  <c r="E12" i="75"/>
  <c r="M60" i="75"/>
  <c r="R59" i="75"/>
  <c r="M59" i="75"/>
  <c r="J11" i="75"/>
  <c r="J12" i="75"/>
  <c r="K59" i="75"/>
  <c r="R58" i="75"/>
  <c r="M58" i="75"/>
  <c r="K58" i="75"/>
  <c r="R57" i="75"/>
  <c r="M57" i="75"/>
  <c r="K57" i="75"/>
  <c r="R56" i="75"/>
  <c r="M56" i="75"/>
  <c r="K56" i="75"/>
  <c r="R55" i="75"/>
  <c r="M55" i="75"/>
  <c r="K55" i="75"/>
  <c r="R54" i="75"/>
  <c r="M54" i="75"/>
  <c r="K54" i="75"/>
  <c r="R53" i="75"/>
  <c r="M53" i="75"/>
  <c r="K53" i="75"/>
  <c r="R52" i="75"/>
  <c r="M52" i="75"/>
  <c r="K52" i="75"/>
  <c r="R51" i="75"/>
  <c r="M51" i="75"/>
  <c r="K51" i="75"/>
  <c r="R50" i="75"/>
  <c r="M50" i="75"/>
  <c r="K50" i="75"/>
  <c r="R49" i="75"/>
  <c r="M49" i="75"/>
  <c r="K49" i="75"/>
  <c r="R48" i="75"/>
  <c r="M48" i="75"/>
  <c r="K48" i="75"/>
  <c r="R47" i="75"/>
  <c r="M47" i="75"/>
  <c r="K47" i="75"/>
  <c r="R46" i="75"/>
  <c r="M46" i="75"/>
  <c r="K46" i="75"/>
  <c r="R45" i="75"/>
  <c r="M45" i="75"/>
  <c r="K45" i="75"/>
  <c r="R44" i="75"/>
  <c r="M44" i="75"/>
  <c r="K44" i="75"/>
  <c r="R43" i="75"/>
  <c r="M43" i="75"/>
  <c r="K43" i="75"/>
  <c r="R42" i="75"/>
  <c r="M42" i="75"/>
  <c r="K42" i="75"/>
  <c r="R41" i="75"/>
  <c r="M41" i="75"/>
  <c r="K41" i="75"/>
  <c r="R40" i="75"/>
  <c r="M40" i="75"/>
  <c r="K40" i="75"/>
  <c r="R39" i="75"/>
  <c r="M39" i="75"/>
  <c r="K39" i="75"/>
  <c r="R38" i="75"/>
  <c r="M38" i="75"/>
  <c r="K38" i="75"/>
  <c r="R37" i="75"/>
  <c r="M37" i="75"/>
  <c r="K37" i="75"/>
  <c r="R36" i="75"/>
  <c r="M36" i="75"/>
  <c r="K36" i="75"/>
  <c r="R35" i="75"/>
  <c r="M35" i="75"/>
  <c r="K35" i="75"/>
  <c r="R34" i="75"/>
  <c r="M34" i="75"/>
  <c r="K34" i="75"/>
  <c r="R33" i="75"/>
  <c r="M33" i="75"/>
  <c r="K33" i="75"/>
  <c r="R32" i="75"/>
  <c r="M32" i="75"/>
  <c r="K32" i="75"/>
  <c r="R31" i="75"/>
  <c r="M31" i="75"/>
  <c r="K31" i="75"/>
  <c r="R30" i="75"/>
  <c r="M30" i="75"/>
  <c r="K30" i="75"/>
  <c r="R29" i="75"/>
  <c r="M29" i="75"/>
  <c r="K29" i="75"/>
  <c r="R28" i="75"/>
  <c r="M28" i="75"/>
  <c r="K28" i="75"/>
  <c r="R27" i="75"/>
  <c r="M27" i="75"/>
  <c r="K27" i="75"/>
  <c r="R26" i="75"/>
  <c r="M26" i="75"/>
  <c r="K26" i="75"/>
  <c r="R25" i="75"/>
  <c r="M25" i="75"/>
  <c r="K25" i="75"/>
  <c r="R24" i="75"/>
  <c r="M24" i="75"/>
  <c r="K24" i="75"/>
  <c r="R23" i="75"/>
  <c r="M23" i="75"/>
  <c r="K23" i="75"/>
  <c r="R22" i="75"/>
  <c r="M22" i="75"/>
  <c r="K22" i="75"/>
  <c r="R21" i="75"/>
  <c r="M21" i="75"/>
  <c r="K21" i="75"/>
  <c r="R20" i="75"/>
  <c r="M20" i="75"/>
  <c r="K20" i="75"/>
  <c r="R19" i="75"/>
  <c r="M19" i="75"/>
  <c r="K19" i="75"/>
  <c r="R18" i="75"/>
  <c r="M18" i="75"/>
  <c r="K18" i="75"/>
  <c r="R17" i="75"/>
  <c r="M17" i="75"/>
  <c r="K17" i="75"/>
  <c r="R16" i="75"/>
  <c r="M16" i="75"/>
  <c r="K16" i="75"/>
  <c r="K11" i="87"/>
  <c r="K12" i="87"/>
  <c r="R61" i="87"/>
  <c r="R60" i="87"/>
  <c r="E11" i="87"/>
  <c r="E12" i="87"/>
  <c r="M60" i="87"/>
  <c r="R59" i="87"/>
  <c r="M59" i="87"/>
  <c r="J11" i="87"/>
  <c r="J12" i="87"/>
  <c r="K59" i="87"/>
  <c r="R58" i="87"/>
  <c r="M58" i="87"/>
  <c r="K58" i="87"/>
  <c r="R57" i="87"/>
  <c r="M57" i="87"/>
  <c r="K57" i="87"/>
  <c r="R56" i="87"/>
  <c r="M56" i="87"/>
  <c r="K56" i="87"/>
  <c r="R55" i="87"/>
  <c r="M55" i="87"/>
  <c r="K55" i="87"/>
  <c r="R54" i="87"/>
  <c r="M54" i="87"/>
  <c r="K54" i="87"/>
  <c r="R53" i="87"/>
  <c r="M53" i="87"/>
  <c r="K53" i="87"/>
  <c r="R52" i="87"/>
  <c r="M52" i="87"/>
  <c r="K52" i="87"/>
  <c r="R51" i="87"/>
  <c r="M51" i="87"/>
  <c r="K51" i="87"/>
  <c r="R50" i="87"/>
  <c r="M50" i="87"/>
  <c r="K50" i="87"/>
  <c r="R49" i="87"/>
  <c r="M49" i="87"/>
  <c r="K49" i="87"/>
  <c r="R48" i="87"/>
  <c r="M48" i="87"/>
  <c r="K48" i="87"/>
  <c r="R47" i="87"/>
  <c r="M47" i="87"/>
  <c r="K47" i="87"/>
  <c r="R46" i="87"/>
  <c r="M46" i="87"/>
  <c r="K46" i="87"/>
  <c r="R45" i="87"/>
  <c r="M45" i="87"/>
  <c r="K45" i="87"/>
  <c r="R44" i="87"/>
  <c r="M44" i="87"/>
  <c r="K44" i="87"/>
  <c r="R43" i="87"/>
  <c r="M43" i="87"/>
  <c r="K43" i="87"/>
  <c r="R42" i="87"/>
  <c r="M42" i="87"/>
  <c r="K42" i="87"/>
  <c r="R41" i="87"/>
  <c r="M41" i="87"/>
  <c r="K41" i="87"/>
  <c r="R40" i="87"/>
  <c r="M40" i="87"/>
  <c r="K40" i="87"/>
  <c r="R39" i="87"/>
  <c r="M39" i="87"/>
  <c r="K39" i="87"/>
  <c r="R38" i="87"/>
  <c r="M38" i="87"/>
  <c r="K38" i="87"/>
  <c r="R37" i="87"/>
  <c r="M37" i="87"/>
  <c r="K37" i="87"/>
  <c r="R36" i="87"/>
  <c r="M36" i="87"/>
  <c r="K36" i="87"/>
  <c r="R35" i="87"/>
  <c r="M35" i="87"/>
  <c r="K35" i="87"/>
  <c r="R34" i="87"/>
  <c r="M34" i="87"/>
  <c r="K34" i="87"/>
  <c r="R33" i="87"/>
  <c r="M33" i="87"/>
  <c r="K33" i="87"/>
  <c r="R32" i="87"/>
  <c r="M32" i="87"/>
  <c r="K32" i="87"/>
  <c r="R31" i="87"/>
  <c r="M31" i="87"/>
  <c r="K31" i="87"/>
  <c r="R30" i="87"/>
  <c r="M30" i="87"/>
  <c r="K30" i="87"/>
  <c r="R29" i="87"/>
  <c r="M29" i="87"/>
  <c r="K29" i="87"/>
  <c r="R28" i="87"/>
  <c r="M28" i="87"/>
  <c r="K28" i="87"/>
  <c r="R27" i="87"/>
  <c r="M27" i="87"/>
  <c r="K27" i="87"/>
  <c r="R26" i="87"/>
  <c r="M26" i="87"/>
  <c r="K26" i="87"/>
  <c r="R25" i="87"/>
  <c r="M25" i="87"/>
  <c r="K25" i="87"/>
  <c r="R24" i="87"/>
  <c r="M24" i="87"/>
  <c r="K24" i="87"/>
  <c r="R23" i="87"/>
  <c r="M23" i="87"/>
  <c r="K23" i="87"/>
  <c r="R22" i="87"/>
  <c r="M22" i="87"/>
  <c r="K22" i="87"/>
  <c r="R21" i="87"/>
  <c r="M21" i="87"/>
  <c r="K21" i="87"/>
  <c r="R20" i="87"/>
  <c r="M20" i="87"/>
  <c r="K20" i="87"/>
  <c r="R19" i="87"/>
  <c r="M19" i="87"/>
  <c r="K19" i="87"/>
  <c r="R18" i="87"/>
  <c r="M18" i="87"/>
  <c r="K18" i="87"/>
  <c r="R17" i="87"/>
  <c r="M17" i="87"/>
  <c r="K17" i="87"/>
  <c r="R16" i="87"/>
  <c r="M16" i="87"/>
  <c r="K16" i="87"/>
  <c r="K11" i="86"/>
  <c r="K12" i="86"/>
  <c r="R61" i="86"/>
  <c r="R60" i="86"/>
  <c r="E11" i="86"/>
  <c r="E12" i="86"/>
  <c r="M60" i="86"/>
  <c r="R59" i="86"/>
  <c r="M59" i="86"/>
  <c r="J11" i="86"/>
  <c r="J12" i="86"/>
  <c r="K59" i="86"/>
  <c r="R58" i="86"/>
  <c r="M58" i="86"/>
  <c r="K58" i="86"/>
  <c r="R57" i="86"/>
  <c r="M57" i="86"/>
  <c r="K57" i="86"/>
  <c r="R56" i="86"/>
  <c r="M56" i="86"/>
  <c r="K56" i="86"/>
  <c r="R55" i="86"/>
  <c r="M55" i="86"/>
  <c r="K55" i="86"/>
  <c r="R54" i="86"/>
  <c r="M54" i="86"/>
  <c r="K54" i="86"/>
  <c r="R53" i="86"/>
  <c r="M53" i="86"/>
  <c r="K53" i="86"/>
  <c r="R52" i="86"/>
  <c r="M52" i="86"/>
  <c r="K52" i="86"/>
  <c r="R51" i="86"/>
  <c r="M51" i="86"/>
  <c r="K51" i="86"/>
  <c r="R50" i="86"/>
  <c r="M50" i="86"/>
  <c r="K50" i="86"/>
  <c r="R49" i="86"/>
  <c r="M49" i="86"/>
  <c r="K49" i="86"/>
  <c r="R48" i="86"/>
  <c r="M48" i="86"/>
  <c r="K48" i="86"/>
  <c r="R47" i="86"/>
  <c r="M47" i="86"/>
  <c r="K47" i="86"/>
  <c r="R46" i="86"/>
  <c r="M46" i="86"/>
  <c r="K46" i="86"/>
  <c r="R45" i="86"/>
  <c r="M45" i="86"/>
  <c r="K45" i="86"/>
  <c r="R44" i="86"/>
  <c r="M44" i="86"/>
  <c r="K44" i="86"/>
  <c r="R43" i="86"/>
  <c r="M43" i="86"/>
  <c r="K43" i="86"/>
  <c r="R42" i="86"/>
  <c r="M42" i="86"/>
  <c r="K42" i="86"/>
  <c r="R41" i="86"/>
  <c r="M41" i="86"/>
  <c r="K41" i="86"/>
  <c r="R40" i="86"/>
  <c r="M40" i="86"/>
  <c r="K40" i="86"/>
  <c r="R39" i="86"/>
  <c r="M39" i="86"/>
  <c r="K39" i="86"/>
  <c r="R38" i="86"/>
  <c r="M38" i="86"/>
  <c r="K38" i="86"/>
  <c r="R37" i="86"/>
  <c r="M37" i="86"/>
  <c r="K37" i="86"/>
  <c r="R36" i="86"/>
  <c r="M36" i="86"/>
  <c r="K36" i="86"/>
  <c r="R35" i="86"/>
  <c r="M35" i="86"/>
  <c r="K35" i="86"/>
  <c r="R34" i="86"/>
  <c r="M34" i="86"/>
  <c r="K34" i="86"/>
  <c r="R33" i="86"/>
  <c r="M33" i="86"/>
  <c r="K33" i="86"/>
  <c r="R32" i="86"/>
  <c r="M32" i="86"/>
  <c r="K32" i="86"/>
  <c r="R31" i="86"/>
  <c r="M31" i="86"/>
  <c r="K31" i="86"/>
  <c r="R30" i="86"/>
  <c r="M30" i="86"/>
  <c r="K30" i="86"/>
  <c r="R29" i="86"/>
  <c r="M29" i="86"/>
  <c r="K29" i="86"/>
  <c r="R28" i="86"/>
  <c r="M28" i="86"/>
  <c r="K28" i="86"/>
  <c r="R27" i="86"/>
  <c r="M27" i="86"/>
  <c r="K27" i="86"/>
  <c r="R26" i="86"/>
  <c r="M26" i="86"/>
  <c r="K26" i="86"/>
  <c r="R25" i="86"/>
  <c r="M25" i="86"/>
  <c r="K25" i="86"/>
  <c r="R24" i="86"/>
  <c r="M24" i="86"/>
  <c r="K24" i="86"/>
  <c r="R23" i="86"/>
  <c r="M23" i="86"/>
  <c r="K23" i="86"/>
  <c r="R22" i="86"/>
  <c r="M22" i="86"/>
  <c r="K22" i="86"/>
  <c r="R21" i="86"/>
  <c r="M21" i="86"/>
  <c r="K21" i="86"/>
  <c r="R20" i="86"/>
  <c r="M20" i="86"/>
  <c r="K20" i="86"/>
  <c r="R19" i="86"/>
  <c r="M19" i="86"/>
  <c r="K19" i="86"/>
  <c r="R18" i="86"/>
  <c r="M18" i="86"/>
  <c r="K18" i="86"/>
  <c r="R17" i="86"/>
  <c r="M17" i="86"/>
  <c r="K17" i="86"/>
  <c r="R16" i="86"/>
  <c r="M16" i="86"/>
  <c r="K16" i="86"/>
  <c r="K11" i="85"/>
  <c r="K12" i="85"/>
  <c r="R61" i="85"/>
  <c r="R60" i="85"/>
  <c r="E11" i="85"/>
  <c r="E12" i="85"/>
  <c r="M60" i="85"/>
  <c r="R59" i="85"/>
  <c r="M59" i="85"/>
  <c r="J11" i="85"/>
  <c r="J12" i="85"/>
  <c r="K59" i="85"/>
  <c r="R58" i="85"/>
  <c r="M58" i="85"/>
  <c r="K58" i="85"/>
  <c r="R57" i="85"/>
  <c r="M57" i="85"/>
  <c r="K57" i="85"/>
  <c r="R56" i="85"/>
  <c r="M56" i="85"/>
  <c r="K56" i="85"/>
  <c r="R55" i="85"/>
  <c r="M55" i="85"/>
  <c r="K55" i="85"/>
  <c r="R54" i="85"/>
  <c r="M54" i="85"/>
  <c r="K54" i="85"/>
  <c r="R53" i="85"/>
  <c r="M53" i="85"/>
  <c r="K53" i="85"/>
  <c r="R52" i="85"/>
  <c r="M52" i="85"/>
  <c r="K52" i="85"/>
  <c r="R51" i="85"/>
  <c r="M51" i="85"/>
  <c r="K51" i="85"/>
  <c r="R50" i="85"/>
  <c r="M50" i="85"/>
  <c r="K50" i="85"/>
  <c r="R49" i="85"/>
  <c r="M49" i="85"/>
  <c r="K49" i="85"/>
  <c r="R48" i="85"/>
  <c r="M48" i="85"/>
  <c r="K48" i="85"/>
  <c r="R47" i="85"/>
  <c r="M47" i="85"/>
  <c r="K47" i="85"/>
  <c r="R46" i="85"/>
  <c r="M46" i="85"/>
  <c r="K46" i="85"/>
  <c r="R45" i="85"/>
  <c r="M45" i="85"/>
  <c r="K45" i="85"/>
  <c r="R44" i="85"/>
  <c r="M44" i="85"/>
  <c r="K44" i="85"/>
  <c r="R43" i="85"/>
  <c r="M43" i="85"/>
  <c r="K43" i="85"/>
  <c r="R42" i="85"/>
  <c r="M42" i="85"/>
  <c r="K42" i="85"/>
  <c r="R41" i="85"/>
  <c r="M41" i="85"/>
  <c r="K41" i="85"/>
  <c r="R40" i="85"/>
  <c r="M40" i="85"/>
  <c r="K40" i="85"/>
  <c r="R39" i="85"/>
  <c r="M39" i="85"/>
  <c r="K39" i="85"/>
  <c r="R38" i="85"/>
  <c r="M38" i="85"/>
  <c r="K38" i="85"/>
  <c r="R37" i="85"/>
  <c r="M37" i="85"/>
  <c r="K37" i="85"/>
  <c r="R36" i="85"/>
  <c r="M36" i="85"/>
  <c r="K36" i="85"/>
  <c r="R35" i="85"/>
  <c r="M35" i="85"/>
  <c r="K35" i="85"/>
  <c r="R34" i="85"/>
  <c r="M34" i="85"/>
  <c r="K34" i="85"/>
  <c r="R33" i="85"/>
  <c r="M33" i="85"/>
  <c r="K33" i="85"/>
  <c r="R32" i="85"/>
  <c r="M32" i="85"/>
  <c r="K32" i="85"/>
  <c r="R31" i="85"/>
  <c r="M31" i="85"/>
  <c r="K31" i="85"/>
  <c r="R30" i="85"/>
  <c r="M30" i="85"/>
  <c r="K30" i="85"/>
  <c r="R29" i="85"/>
  <c r="M29" i="85"/>
  <c r="K29" i="85"/>
  <c r="R28" i="85"/>
  <c r="M28" i="85"/>
  <c r="K28" i="85"/>
  <c r="R27" i="85"/>
  <c r="M27" i="85"/>
  <c r="K27" i="85"/>
  <c r="R26" i="85"/>
  <c r="M26" i="85"/>
  <c r="K26" i="85"/>
  <c r="R25" i="85"/>
  <c r="M25" i="85"/>
  <c r="K25" i="85"/>
  <c r="R24" i="85"/>
  <c r="M24" i="85"/>
  <c r="K24" i="85"/>
  <c r="R23" i="85"/>
  <c r="M23" i="85"/>
  <c r="K23" i="85"/>
  <c r="R22" i="85"/>
  <c r="M22" i="85"/>
  <c r="K22" i="85"/>
  <c r="R21" i="85"/>
  <c r="M21" i="85"/>
  <c r="K21" i="85"/>
  <c r="R20" i="85"/>
  <c r="M20" i="85"/>
  <c r="K20" i="85"/>
  <c r="R19" i="85"/>
  <c r="M19" i="85"/>
  <c r="K19" i="85"/>
  <c r="R18" i="85"/>
  <c r="M18" i="85"/>
  <c r="K18" i="85"/>
  <c r="R17" i="85"/>
  <c r="M17" i="85"/>
  <c r="K17" i="85"/>
  <c r="R16" i="85"/>
  <c r="M16" i="85"/>
  <c r="K16" i="85"/>
  <c r="K11" i="84"/>
  <c r="K12" i="84"/>
  <c r="R61" i="84"/>
  <c r="R60" i="84"/>
  <c r="E11" i="84"/>
  <c r="E12" i="84"/>
  <c r="M60" i="84"/>
  <c r="R59" i="84"/>
  <c r="M59" i="84"/>
  <c r="J11" i="84"/>
  <c r="J12" i="84"/>
  <c r="K59" i="84"/>
  <c r="R58" i="84"/>
  <c r="M58" i="84"/>
  <c r="K58" i="84"/>
  <c r="R57" i="84"/>
  <c r="M57" i="84"/>
  <c r="K57" i="84"/>
  <c r="R56" i="84"/>
  <c r="M56" i="84"/>
  <c r="K56" i="84"/>
  <c r="R55" i="84"/>
  <c r="M55" i="84"/>
  <c r="K55" i="84"/>
  <c r="R54" i="84"/>
  <c r="M54" i="84"/>
  <c r="K54" i="84"/>
  <c r="R53" i="84"/>
  <c r="M53" i="84"/>
  <c r="K53" i="84"/>
  <c r="R52" i="84"/>
  <c r="M52" i="84"/>
  <c r="K52" i="84"/>
  <c r="R51" i="84"/>
  <c r="M51" i="84"/>
  <c r="K51" i="84"/>
  <c r="R50" i="84"/>
  <c r="M50" i="84"/>
  <c r="K50" i="84"/>
  <c r="R49" i="84"/>
  <c r="M49" i="84"/>
  <c r="K49" i="84"/>
  <c r="R48" i="84"/>
  <c r="M48" i="84"/>
  <c r="K48" i="84"/>
  <c r="R47" i="84"/>
  <c r="M47" i="84"/>
  <c r="K47" i="84"/>
  <c r="R46" i="84"/>
  <c r="M46" i="84"/>
  <c r="K46" i="84"/>
  <c r="R45" i="84"/>
  <c r="M45" i="84"/>
  <c r="K45" i="84"/>
  <c r="R44" i="84"/>
  <c r="M44" i="84"/>
  <c r="K44" i="84"/>
  <c r="R43" i="84"/>
  <c r="M43" i="84"/>
  <c r="K43" i="84"/>
  <c r="R42" i="84"/>
  <c r="M42" i="84"/>
  <c r="K42" i="84"/>
  <c r="R41" i="84"/>
  <c r="M41" i="84"/>
  <c r="K41" i="84"/>
  <c r="R40" i="84"/>
  <c r="M40" i="84"/>
  <c r="K40" i="84"/>
  <c r="R39" i="84"/>
  <c r="M39" i="84"/>
  <c r="K39" i="84"/>
  <c r="R38" i="84"/>
  <c r="M38" i="84"/>
  <c r="K38" i="84"/>
  <c r="R37" i="84"/>
  <c r="M37" i="84"/>
  <c r="K37" i="84"/>
  <c r="R36" i="84"/>
  <c r="M36" i="84"/>
  <c r="K36" i="84"/>
  <c r="R35" i="84"/>
  <c r="M35" i="84"/>
  <c r="K35" i="84"/>
  <c r="R34" i="84"/>
  <c r="M34" i="84"/>
  <c r="K34" i="84"/>
  <c r="R33" i="84"/>
  <c r="M33" i="84"/>
  <c r="K33" i="84"/>
  <c r="R32" i="84"/>
  <c r="M32" i="84"/>
  <c r="K32" i="84"/>
  <c r="R31" i="84"/>
  <c r="M31" i="84"/>
  <c r="K31" i="84"/>
  <c r="R30" i="84"/>
  <c r="M30" i="84"/>
  <c r="K30" i="84"/>
  <c r="R29" i="84"/>
  <c r="M29" i="84"/>
  <c r="K29" i="84"/>
  <c r="R28" i="84"/>
  <c r="M28" i="84"/>
  <c r="K28" i="84"/>
  <c r="R27" i="84"/>
  <c r="M27" i="84"/>
  <c r="K27" i="84"/>
  <c r="R26" i="84"/>
  <c r="M26" i="84"/>
  <c r="K26" i="84"/>
  <c r="R25" i="84"/>
  <c r="M25" i="84"/>
  <c r="K25" i="84"/>
  <c r="R24" i="84"/>
  <c r="M24" i="84"/>
  <c r="K24" i="84"/>
  <c r="R23" i="84"/>
  <c r="M23" i="84"/>
  <c r="K23" i="84"/>
  <c r="R22" i="84"/>
  <c r="M22" i="84"/>
  <c r="K22" i="84"/>
  <c r="R21" i="84"/>
  <c r="M21" i="84"/>
  <c r="K21" i="84"/>
  <c r="R20" i="84"/>
  <c r="M20" i="84"/>
  <c r="K20" i="84"/>
  <c r="R19" i="84"/>
  <c r="M19" i="84"/>
  <c r="K19" i="84"/>
  <c r="R18" i="84"/>
  <c r="M18" i="84"/>
  <c r="K18" i="84"/>
  <c r="R17" i="84"/>
  <c r="M17" i="84"/>
  <c r="K17" i="84"/>
  <c r="R16" i="84"/>
  <c r="M16" i="84"/>
  <c r="K16" i="84"/>
  <c r="K11" i="83"/>
  <c r="K12" i="83"/>
  <c r="R61" i="83"/>
  <c r="R60" i="83"/>
  <c r="E11" i="83"/>
  <c r="E12" i="83"/>
  <c r="M60" i="83"/>
  <c r="R59" i="83"/>
  <c r="M59" i="83"/>
  <c r="J11" i="83"/>
  <c r="J12" i="83"/>
  <c r="K59" i="83"/>
  <c r="R58" i="83"/>
  <c r="M58" i="83"/>
  <c r="K58" i="83"/>
  <c r="R57" i="83"/>
  <c r="M57" i="83"/>
  <c r="K57" i="83"/>
  <c r="R56" i="83"/>
  <c r="M56" i="83"/>
  <c r="K56" i="83"/>
  <c r="R55" i="83"/>
  <c r="M55" i="83"/>
  <c r="K55" i="83"/>
  <c r="R54" i="83"/>
  <c r="M54" i="83"/>
  <c r="K54" i="83"/>
  <c r="R53" i="83"/>
  <c r="M53" i="83"/>
  <c r="K53" i="83"/>
  <c r="R52" i="83"/>
  <c r="M52" i="83"/>
  <c r="K52" i="83"/>
  <c r="R51" i="83"/>
  <c r="M51" i="83"/>
  <c r="K51" i="83"/>
  <c r="R50" i="83"/>
  <c r="M50" i="83"/>
  <c r="K50" i="83"/>
  <c r="R49" i="83"/>
  <c r="M49" i="83"/>
  <c r="K49" i="83"/>
  <c r="R48" i="83"/>
  <c r="M48" i="83"/>
  <c r="K48" i="83"/>
  <c r="R47" i="83"/>
  <c r="M47" i="83"/>
  <c r="K47" i="83"/>
  <c r="R46" i="83"/>
  <c r="M46" i="83"/>
  <c r="K46" i="83"/>
  <c r="R45" i="83"/>
  <c r="M45" i="83"/>
  <c r="K45" i="83"/>
  <c r="R44" i="83"/>
  <c r="M44" i="83"/>
  <c r="K44" i="83"/>
  <c r="R43" i="83"/>
  <c r="M43" i="83"/>
  <c r="K43" i="83"/>
  <c r="R42" i="83"/>
  <c r="M42" i="83"/>
  <c r="K42" i="83"/>
  <c r="R41" i="83"/>
  <c r="M41" i="83"/>
  <c r="K41" i="83"/>
  <c r="R40" i="83"/>
  <c r="M40" i="83"/>
  <c r="K40" i="83"/>
  <c r="R39" i="83"/>
  <c r="M39" i="83"/>
  <c r="K39" i="83"/>
  <c r="R38" i="83"/>
  <c r="M38" i="83"/>
  <c r="K38" i="83"/>
  <c r="R37" i="83"/>
  <c r="M37" i="83"/>
  <c r="K37" i="83"/>
  <c r="R36" i="83"/>
  <c r="M36" i="83"/>
  <c r="K36" i="83"/>
  <c r="R35" i="83"/>
  <c r="M35" i="83"/>
  <c r="K35" i="83"/>
  <c r="R34" i="83"/>
  <c r="M34" i="83"/>
  <c r="K34" i="83"/>
  <c r="R33" i="83"/>
  <c r="M33" i="83"/>
  <c r="K33" i="83"/>
  <c r="R32" i="83"/>
  <c r="M32" i="83"/>
  <c r="K32" i="83"/>
  <c r="R31" i="83"/>
  <c r="M31" i="83"/>
  <c r="K31" i="83"/>
  <c r="R30" i="83"/>
  <c r="M30" i="83"/>
  <c r="K30" i="83"/>
  <c r="R29" i="83"/>
  <c r="M29" i="83"/>
  <c r="K29" i="83"/>
  <c r="R28" i="83"/>
  <c r="M28" i="83"/>
  <c r="K28" i="83"/>
  <c r="R27" i="83"/>
  <c r="M27" i="83"/>
  <c r="K27" i="83"/>
  <c r="R26" i="83"/>
  <c r="M26" i="83"/>
  <c r="K26" i="83"/>
  <c r="R25" i="83"/>
  <c r="M25" i="83"/>
  <c r="K25" i="83"/>
  <c r="R24" i="83"/>
  <c r="M24" i="83"/>
  <c r="K24" i="83"/>
  <c r="R23" i="83"/>
  <c r="M23" i="83"/>
  <c r="K23" i="83"/>
  <c r="R22" i="83"/>
  <c r="M22" i="83"/>
  <c r="K22" i="83"/>
  <c r="R21" i="83"/>
  <c r="M21" i="83"/>
  <c r="K21" i="83"/>
  <c r="R20" i="83"/>
  <c r="M20" i="83"/>
  <c r="K20" i="83"/>
  <c r="R19" i="83"/>
  <c r="M19" i="83"/>
  <c r="K19" i="83"/>
  <c r="R18" i="83"/>
  <c r="M18" i="83"/>
  <c r="K18" i="83"/>
  <c r="R17" i="83"/>
  <c r="M17" i="83"/>
  <c r="K17" i="83"/>
  <c r="R16" i="83"/>
  <c r="M16" i="83"/>
  <c r="K16" i="83"/>
  <c r="K11" i="82"/>
  <c r="K12" i="82"/>
  <c r="R61" i="82"/>
  <c r="R60" i="82"/>
  <c r="E11" i="82"/>
  <c r="E12" i="82"/>
  <c r="M60" i="82"/>
  <c r="R59" i="82"/>
  <c r="M59" i="82"/>
  <c r="J11" i="82"/>
  <c r="J12" i="82"/>
  <c r="K59" i="82"/>
  <c r="R58" i="82"/>
  <c r="M58" i="82"/>
  <c r="K58" i="82"/>
  <c r="R57" i="82"/>
  <c r="M57" i="82"/>
  <c r="K57" i="82"/>
  <c r="R56" i="82"/>
  <c r="M56" i="82"/>
  <c r="K56" i="82"/>
  <c r="R55" i="82"/>
  <c r="M55" i="82"/>
  <c r="K55" i="82"/>
  <c r="R54" i="82"/>
  <c r="M54" i="82"/>
  <c r="K54" i="82"/>
  <c r="R53" i="82"/>
  <c r="M53" i="82"/>
  <c r="K53" i="82"/>
  <c r="R52" i="82"/>
  <c r="M52" i="82"/>
  <c r="K52" i="82"/>
  <c r="R51" i="82"/>
  <c r="M51" i="82"/>
  <c r="K51" i="82"/>
  <c r="R50" i="82"/>
  <c r="M50" i="82"/>
  <c r="K50" i="82"/>
  <c r="R49" i="82"/>
  <c r="M49" i="82"/>
  <c r="K49" i="82"/>
  <c r="R48" i="82"/>
  <c r="M48" i="82"/>
  <c r="K48" i="82"/>
  <c r="R47" i="82"/>
  <c r="M47" i="82"/>
  <c r="K47" i="82"/>
  <c r="R46" i="82"/>
  <c r="M46" i="82"/>
  <c r="K46" i="82"/>
  <c r="R45" i="82"/>
  <c r="M45" i="82"/>
  <c r="K45" i="82"/>
  <c r="R44" i="82"/>
  <c r="M44" i="82"/>
  <c r="K44" i="82"/>
  <c r="R43" i="82"/>
  <c r="M43" i="82"/>
  <c r="K43" i="82"/>
  <c r="R42" i="82"/>
  <c r="M42" i="82"/>
  <c r="K42" i="82"/>
  <c r="R41" i="82"/>
  <c r="M41" i="82"/>
  <c r="K41" i="82"/>
  <c r="R40" i="82"/>
  <c r="M40" i="82"/>
  <c r="K40" i="82"/>
  <c r="R39" i="82"/>
  <c r="M39" i="82"/>
  <c r="K39" i="82"/>
  <c r="R38" i="82"/>
  <c r="M38" i="82"/>
  <c r="K38" i="82"/>
  <c r="R37" i="82"/>
  <c r="M37" i="82"/>
  <c r="K37" i="82"/>
  <c r="R36" i="82"/>
  <c r="M36" i="82"/>
  <c r="K36" i="82"/>
  <c r="R35" i="82"/>
  <c r="M35" i="82"/>
  <c r="K35" i="82"/>
  <c r="R34" i="82"/>
  <c r="M34" i="82"/>
  <c r="K34" i="82"/>
  <c r="R33" i="82"/>
  <c r="M33" i="82"/>
  <c r="K33" i="82"/>
  <c r="R32" i="82"/>
  <c r="M32" i="82"/>
  <c r="K32" i="82"/>
  <c r="R31" i="82"/>
  <c r="M31" i="82"/>
  <c r="K31" i="82"/>
  <c r="R30" i="82"/>
  <c r="M30" i="82"/>
  <c r="K30" i="82"/>
  <c r="R29" i="82"/>
  <c r="M29" i="82"/>
  <c r="K29" i="82"/>
  <c r="R28" i="82"/>
  <c r="M28" i="82"/>
  <c r="K28" i="82"/>
  <c r="R27" i="82"/>
  <c r="M27" i="82"/>
  <c r="K27" i="82"/>
  <c r="R26" i="82"/>
  <c r="M26" i="82"/>
  <c r="K26" i="82"/>
  <c r="R25" i="82"/>
  <c r="M25" i="82"/>
  <c r="K25" i="82"/>
  <c r="R24" i="82"/>
  <c r="M24" i="82"/>
  <c r="K24" i="82"/>
  <c r="R23" i="82"/>
  <c r="M23" i="82"/>
  <c r="K23" i="82"/>
  <c r="R22" i="82"/>
  <c r="M22" i="82"/>
  <c r="K22" i="82"/>
  <c r="R21" i="82"/>
  <c r="M21" i="82"/>
  <c r="K21" i="82"/>
  <c r="R20" i="82"/>
  <c r="M20" i="82"/>
  <c r="K20" i="82"/>
  <c r="R19" i="82"/>
  <c r="M19" i="82"/>
  <c r="K19" i="82"/>
  <c r="R18" i="82"/>
  <c r="M18" i="82"/>
  <c r="K18" i="82"/>
  <c r="R17" i="82"/>
  <c r="M17" i="82"/>
  <c r="K17" i="82"/>
  <c r="R16" i="82"/>
  <c r="M16" i="82"/>
  <c r="K16" i="82"/>
  <c r="K11" i="81"/>
  <c r="K12" i="81"/>
  <c r="R61" i="81"/>
  <c r="R60" i="81"/>
  <c r="E11" i="81"/>
  <c r="E12" i="81"/>
  <c r="M60" i="81"/>
  <c r="R59" i="81"/>
  <c r="M59" i="81"/>
  <c r="J11" i="81"/>
  <c r="J12" i="81"/>
  <c r="K59" i="81"/>
  <c r="R58" i="81"/>
  <c r="M58" i="81"/>
  <c r="K58" i="81"/>
  <c r="R57" i="81"/>
  <c r="M57" i="81"/>
  <c r="K57" i="81"/>
  <c r="R56" i="81"/>
  <c r="M56" i="81"/>
  <c r="K56" i="81"/>
  <c r="R55" i="81"/>
  <c r="M55" i="81"/>
  <c r="K55" i="81"/>
  <c r="R54" i="81"/>
  <c r="M54" i="81"/>
  <c r="K54" i="81"/>
  <c r="R53" i="81"/>
  <c r="M53" i="81"/>
  <c r="K53" i="81"/>
  <c r="R52" i="81"/>
  <c r="M52" i="81"/>
  <c r="K52" i="81"/>
  <c r="R51" i="81"/>
  <c r="M51" i="81"/>
  <c r="K51" i="81"/>
  <c r="R50" i="81"/>
  <c r="M50" i="81"/>
  <c r="K50" i="81"/>
  <c r="R49" i="81"/>
  <c r="M49" i="81"/>
  <c r="K49" i="81"/>
  <c r="R48" i="81"/>
  <c r="M48" i="81"/>
  <c r="K48" i="81"/>
  <c r="R47" i="81"/>
  <c r="M47" i="81"/>
  <c r="K47" i="81"/>
  <c r="R46" i="81"/>
  <c r="M46" i="81"/>
  <c r="K46" i="81"/>
  <c r="R45" i="81"/>
  <c r="M45" i="81"/>
  <c r="K45" i="81"/>
  <c r="R44" i="81"/>
  <c r="M44" i="81"/>
  <c r="K44" i="81"/>
  <c r="R43" i="81"/>
  <c r="M43" i="81"/>
  <c r="K43" i="81"/>
  <c r="R42" i="81"/>
  <c r="M42" i="81"/>
  <c r="K42" i="81"/>
  <c r="R41" i="81"/>
  <c r="M41" i="81"/>
  <c r="K41" i="81"/>
  <c r="R40" i="81"/>
  <c r="M40" i="81"/>
  <c r="K40" i="81"/>
  <c r="R39" i="81"/>
  <c r="M39" i="81"/>
  <c r="K39" i="81"/>
  <c r="R38" i="81"/>
  <c r="M38" i="81"/>
  <c r="K38" i="81"/>
  <c r="R37" i="81"/>
  <c r="M37" i="81"/>
  <c r="K37" i="81"/>
  <c r="R36" i="81"/>
  <c r="M36" i="81"/>
  <c r="K36" i="81"/>
  <c r="R35" i="81"/>
  <c r="M35" i="81"/>
  <c r="K35" i="81"/>
  <c r="R34" i="81"/>
  <c r="M34" i="81"/>
  <c r="K34" i="81"/>
  <c r="R33" i="81"/>
  <c r="M33" i="81"/>
  <c r="K33" i="81"/>
  <c r="R32" i="81"/>
  <c r="M32" i="81"/>
  <c r="K32" i="81"/>
  <c r="R31" i="81"/>
  <c r="M31" i="81"/>
  <c r="K31" i="81"/>
  <c r="R30" i="81"/>
  <c r="M30" i="81"/>
  <c r="K30" i="81"/>
  <c r="R29" i="81"/>
  <c r="M29" i="81"/>
  <c r="K29" i="81"/>
  <c r="R28" i="81"/>
  <c r="M28" i="81"/>
  <c r="K28" i="81"/>
  <c r="R27" i="81"/>
  <c r="M27" i="81"/>
  <c r="K27" i="81"/>
  <c r="R26" i="81"/>
  <c r="M26" i="81"/>
  <c r="K26" i="81"/>
  <c r="R25" i="81"/>
  <c r="M25" i="81"/>
  <c r="K25" i="81"/>
  <c r="R24" i="81"/>
  <c r="M24" i="81"/>
  <c r="K24" i="81"/>
  <c r="R23" i="81"/>
  <c r="M23" i="81"/>
  <c r="K23" i="81"/>
  <c r="R22" i="81"/>
  <c r="M22" i="81"/>
  <c r="K22" i="81"/>
  <c r="R21" i="81"/>
  <c r="M21" i="81"/>
  <c r="K21" i="81"/>
  <c r="R20" i="81"/>
  <c r="M20" i="81"/>
  <c r="K20" i="81"/>
  <c r="R19" i="81"/>
  <c r="M19" i="81"/>
  <c r="K19" i="81"/>
  <c r="R18" i="81"/>
  <c r="M18" i="81"/>
  <c r="K18" i="81"/>
  <c r="R17" i="81"/>
  <c r="M17" i="81"/>
  <c r="K17" i="81"/>
  <c r="R16" i="81"/>
  <c r="M16" i="81"/>
  <c r="K16" i="81"/>
  <c r="K11" i="80"/>
  <c r="K12" i="80"/>
  <c r="R61" i="80"/>
  <c r="R60" i="80"/>
  <c r="E11" i="80"/>
  <c r="E12" i="80"/>
  <c r="M60" i="80"/>
  <c r="R59" i="80"/>
  <c r="M59" i="80"/>
  <c r="J11" i="80"/>
  <c r="J12" i="80"/>
  <c r="K59" i="80"/>
  <c r="R58" i="80"/>
  <c r="M58" i="80"/>
  <c r="K58" i="80"/>
  <c r="R57" i="80"/>
  <c r="M57" i="80"/>
  <c r="K57" i="80"/>
  <c r="R56" i="80"/>
  <c r="M56" i="80"/>
  <c r="K56" i="80"/>
  <c r="R55" i="80"/>
  <c r="M55" i="80"/>
  <c r="K55" i="80"/>
  <c r="R54" i="80"/>
  <c r="M54" i="80"/>
  <c r="K54" i="80"/>
  <c r="R53" i="80"/>
  <c r="M53" i="80"/>
  <c r="K53" i="80"/>
  <c r="R52" i="80"/>
  <c r="M52" i="80"/>
  <c r="K52" i="80"/>
  <c r="R51" i="80"/>
  <c r="M51" i="80"/>
  <c r="K51" i="80"/>
  <c r="R50" i="80"/>
  <c r="M50" i="80"/>
  <c r="K50" i="80"/>
  <c r="R49" i="80"/>
  <c r="M49" i="80"/>
  <c r="K49" i="80"/>
  <c r="R48" i="80"/>
  <c r="M48" i="80"/>
  <c r="K48" i="80"/>
  <c r="R47" i="80"/>
  <c r="M47" i="80"/>
  <c r="K47" i="80"/>
  <c r="R46" i="80"/>
  <c r="M46" i="80"/>
  <c r="K46" i="80"/>
  <c r="R45" i="80"/>
  <c r="M45" i="80"/>
  <c r="K45" i="80"/>
  <c r="R44" i="80"/>
  <c r="M44" i="80"/>
  <c r="K44" i="80"/>
  <c r="R43" i="80"/>
  <c r="M43" i="80"/>
  <c r="K43" i="80"/>
  <c r="R42" i="80"/>
  <c r="M42" i="80"/>
  <c r="K42" i="80"/>
  <c r="R41" i="80"/>
  <c r="M41" i="80"/>
  <c r="K41" i="80"/>
  <c r="R40" i="80"/>
  <c r="M40" i="80"/>
  <c r="K40" i="80"/>
  <c r="R39" i="80"/>
  <c r="M39" i="80"/>
  <c r="K39" i="80"/>
  <c r="R38" i="80"/>
  <c r="M38" i="80"/>
  <c r="K38" i="80"/>
  <c r="R37" i="80"/>
  <c r="M37" i="80"/>
  <c r="K37" i="80"/>
  <c r="R36" i="80"/>
  <c r="M36" i="80"/>
  <c r="K36" i="80"/>
  <c r="R35" i="80"/>
  <c r="M35" i="80"/>
  <c r="K35" i="80"/>
  <c r="R34" i="80"/>
  <c r="M34" i="80"/>
  <c r="K34" i="80"/>
  <c r="R33" i="80"/>
  <c r="M33" i="80"/>
  <c r="K33" i="80"/>
  <c r="R32" i="80"/>
  <c r="M32" i="80"/>
  <c r="K32" i="80"/>
  <c r="R31" i="80"/>
  <c r="M31" i="80"/>
  <c r="K31" i="80"/>
  <c r="R30" i="80"/>
  <c r="M30" i="80"/>
  <c r="K30" i="80"/>
  <c r="R29" i="80"/>
  <c r="M29" i="80"/>
  <c r="K29" i="80"/>
  <c r="R28" i="80"/>
  <c r="M28" i="80"/>
  <c r="K28" i="80"/>
  <c r="R27" i="80"/>
  <c r="M27" i="80"/>
  <c r="K27" i="80"/>
  <c r="R26" i="80"/>
  <c r="M26" i="80"/>
  <c r="K26" i="80"/>
  <c r="R25" i="80"/>
  <c r="M25" i="80"/>
  <c r="K25" i="80"/>
  <c r="R24" i="80"/>
  <c r="M24" i="80"/>
  <c r="K24" i="80"/>
  <c r="R23" i="80"/>
  <c r="M23" i="80"/>
  <c r="K23" i="80"/>
  <c r="R22" i="80"/>
  <c r="M22" i="80"/>
  <c r="K22" i="80"/>
  <c r="R21" i="80"/>
  <c r="M21" i="80"/>
  <c r="K21" i="80"/>
  <c r="R20" i="80"/>
  <c r="M20" i="80"/>
  <c r="K20" i="80"/>
  <c r="R19" i="80"/>
  <c r="M19" i="80"/>
  <c r="K19" i="80"/>
  <c r="R18" i="80"/>
  <c r="M18" i="80"/>
  <c r="K18" i="80"/>
  <c r="R17" i="80"/>
  <c r="M17" i="80"/>
  <c r="K17" i="80"/>
  <c r="R16" i="80"/>
  <c r="M16" i="80"/>
  <c r="K16" i="80"/>
  <c r="K11" i="79"/>
  <c r="K12" i="79"/>
  <c r="R61" i="79"/>
  <c r="R60" i="79"/>
  <c r="E11" i="79"/>
  <c r="E12" i="79"/>
  <c r="M60" i="79"/>
  <c r="R59" i="79"/>
  <c r="M59" i="79"/>
  <c r="J11" i="79"/>
  <c r="J12" i="79"/>
  <c r="K59" i="79"/>
  <c r="R58" i="79"/>
  <c r="M58" i="79"/>
  <c r="K58" i="79"/>
  <c r="R57" i="79"/>
  <c r="M57" i="79"/>
  <c r="K57" i="79"/>
  <c r="R56" i="79"/>
  <c r="M56" i="79"/>
  <c r="K56" i="79"/>
  <c r="R55" i="79"/>
  <c r="M55" i="79"/>
  <c r="K55" i="79"/>
  <c r="R54" i="79"/>
  <c r="M54" i="79"/>
  <c r="K54" i="79"/>
  <c r="R53" i="79"/>
  <c r="M53" i="79"/>
  <c r="K53" i="79"/>
  <c r="R52" i="79"/>
  <c r="M52" i="79"/>
  <c r="K52" i="79"/>
  <c r="R51" i="79"/>
  <c r="M51" i="79"/>
  <c r="K51" i="79"/>
  <c r="R50" i="79"/>
  <c r="M50" i="79"/>
  <c r="K50" i="79"/>
  <c r="R49" i="79"/>
  <c r="M49" i="79"/>
  <c r="K49" i="79"/>
  <c r="R48" i="79"/>
  <c r="M48" i="79"/>
  <c r="K48" i="79"/>
  <c r="R47" i="79"/>
  <c r="M47" i="79"/>
  <c r="K47" i="79"/>
  <c r="R46" i="79"/>
  <c r="M46" i="79"/>
  <c r="K46" i="79"/>
  <c r="R45" i="79"/>
  <c r="M45" i="79"/>
  <c r="K45" i="79"/>
  <c r="R44" i="79"/>
  <c r="M44" i="79"/>
  <c r="K44" i="79"/>
  <c r="R43" i="79"/>
  <c r="M43" i="79"/>
  <c r="K43" i="79"/>
  <c r="R42" i="79"/>
  <c r="M42" i="79"/>
  <c r="K42" i="79"/>
  <c r="R41" i="79"/>
  <c r="M41" i="79"/>
  <c r="K41" i="79"/>
  <c r="R40" i="79"/>
  <c r="M40" i="79"/>
  <c r="K40" i="79"/>
  <c r="R39" i="79"/>
  <c r="M39" i="79"/>
  <c r="K39" i="79"/>
  <c r="R38" i="79"/>
  <c r="M38" i="79"/>
  <c r="K38" i="79"/>
  <c r="R37" i="79"/>
  <c r="M37" i="79"/>
  <c r="K37" i="79"/>
  <c r="R36" i="79"/>
  <c r="M36" i="79"/>
  <c r="K36" i="79"/>
  <c r="R35" i="79"/>
  <c r="M35" i="79"/>
  <c r="K35" i="79"/>
  <c r="R34" i="79"/>
  <c r="M34" i="79"/>
  <c r="K34" i="79"/>
  <c r="R33" i="79"/>
  <c r="M33" i="79"/>
  <c r="K33" i="79"/>
  <c r="R32" i="79"/>
  <c r="M32" i="79"/>
  <c r="K32" i="79"/>
  <c r="R31" i="79"/>
  <c r="M31" i="79"/>
  <c r="K31" i="79"/>
  <c r="R30" i="79"/>
  <c r="M30" i="79"/>
  <c r="K30" i="79"/>
  <c r="R29" i="79"/>
  <c r="M29" i="79"/>
  <c r="K29" i="79"/>
  <c r="R28" i="79"/>
  <c r="M28" i="79"/>
  <c r="K28" i="79"/>
  <c r="R27" i="79"/>
  <c r="M27" i="79"/>
  <c r="K27" i="79"/>
  <c r="R26" i="79"/>
  <c r="M26" i="79"/>
  <c r="K26" i="79"/>
  <c r="R25" i="79"/>
  <c r="M25" i="79"/>
  <c r="K25" i="79"/>
  <c r="R24" i="79"/>
  <c r="M24" i="79"/>
  <c r="K24" i="79"/>
  <c r="R23" i="79"/>
  <c r="M23" i="79"/>
  <c r="K23" i="79"/>
  <c r="R22" i="79"/>
  <c r="M22" i="79"/>
  <c r="K22" i="79"/>
  <c r="R21" i="79"/>
  <c r="M21" i="79"/>
  <c r="K21" i="79"/>
  <c r="R20" i="79"/>
  <c r="M20" i="79"/>
  <c r="K20" i="79"/>
  <c r="R19" i="79"/>
  <c r="M19" i="79"/>
  <c r="K19" i="79"/>
  <c r="R18" i="79"/>
  <c r="M18" i="79"/>
  <c r="K18" i="79"/>
  <c r="R17" i="79"/>
  <c r="M17" i="79"/>
  <c r="K17" i="79"/>
  <c r="R16" i="79"/>
  <c r="M16" i="79"/>
  <c r="K16" i="79"/>
  <c r="K11" i="78"/>
  <c r="K12" i="78"/>
  <c r="R61" i="78"/>
  <c r="R60" i="78"/>
  <c r="E11" i="78"/>
  <c r="E12" i="78"/>
  <c r="M60" i="78"/>
  <c r="R59" i="78"/>
  <c r="M59" i="78"/>
  <c r="J11" i="78"/>
  <c r="J12" i="78"/>
  <c r="K59" i="78"/>
  <c r="R58" i="78"/>
  <c r="M58" i="78"/>
  <c r="K58" i="78"/>
  <c r="R57" i="78"/>
  <c r="M57" i="78"/>
  <c r="K57" i="78"/>
  <c r="R56" i="78"/>
  <c r="M56" i="78"/>
  <c r="K56" i="78"/>
  <c r="R55" i="78"/>
  <c r="M55" i="78"/>
  <c r="K55" i="78"/>
  <c r="R54" i="78"/>
  <c r="M54" i="78"/>
  <c r="K54" i="78"/>
  <c r="R53" i="78"/>
  <c r="M53" i="78"/>
  <c r="K53" i="78"/>
  <c r="R52" i="78"/>
  <c r="M52" i="78"/>
  <c r="K52" i="78"/>
  <c r="R51" i="78"/>
  <c r="M51" i="78"/>
  <c r="K51" i="78"/>
  <c r="R50" i="78"/>
  <c r="M50" i="78"/>
  <c r="K50" i="78"/>
  <c r="R49" i="78"/>
  <c r="M49" i="78"/>
  <c r="K49" i="78"/>
  <c r="R48" i="78"/>
  <c r="M48" i="78"/>
  <c r="K48" i="78"/>
  <c r="R47" i="78"/>
  <c r="M47" i="78"/>
  <c r="K47" i="78"/>
  <c r="R46" i="78"/>
  <c r="M46" i="78"/>
  <c r="K46" i="78"/>
  <c r="R45" i="78"/>
  <c r="M45" i="78"/>
  <c r="K45" i="78"/>
  <c r="R44" i="78"/>
  <c r="M44" i="78"/>
  <c r="K44" i="78"/>
  <c r="R43" i="78"/>
  <c r="M43" i="78"/>
  <c r="K43" i="78"/>
  <c r="R42" i="78"/>
  <c r="M42" i="78"/>
  <c r="K42" i="78"/>
  <c r="R41" i="78"/>
  <c r="M41" i="78"/>
  <c r="K41" i="78"/>
  <c r="R40" i="78"/>
  <c r="M40" i="78"/>
  <c r="K40" i="78"/>
  <c r="R39" i="78"/>
  <c r="M39" i="78"/>
  <c r="K39" i="78"/>
  <c r="R38" i="78"/>
  <c r="M38" i="78"/>
  <c r="K38" i="78"/>
  <c r="R37" i="78"/>
  <c r="M37" i="78"/>
  <c r="K37" i="78"/>
  <c r="R36" i="78"/>
  <c r="M36" i="78"/>
  <c r="K36" i="78"/>
  <c r="R35" i="78"/>
  <c r="M35" i="78"/>
  <c r="K35" i="78"/>
  <c r="R34" i="78"/>
  <c r="M34" i="78"/>
  <c r="K34" i="78"/>
  <c r="R33" i="78"/>
  <c r="M33" i="78"/>
  <c r="K33" i="78"/>
  <c r="R32" i="78"/>
  <c r="M32" i="78"/>
  <c r="K32" i="78"/>
  <c r="R31" i="78"/>
  <c r="M31" i="78"/>
  <c r="K31" i="78"/>
  <c r="R30" i="78"/>
  <c r="M30" i="78"/>
  <c r="K30" i="78"/>
  <c r="R29" i="78"/>
  <c r="M29" i="78"/>
  <c r="K29" i="78"/>
  <c r="R28" i="78"/>
  <c r="M28" i="78"/>
  <c r="K28" i="78"/>
  <c r="R27" i="78"/>
  <c r="M27" i="78"/>
  <c r="K27" i="78"/>
  <c r="R26" i="78"/>
  <c r="M26" i="78"/>
  <c r="K26" i="78"/>
  <c r="R25" i="78"/>
  <c r="M25" i="78"/>
  <c r="K25" i="78"/>
  <c r="R24" i="78"/>
  <c r="M24" i="78"/>
  <c r="K24" i="78"/>
  <c r="R23" i="78"/>
  <c r="M23" i="78"/>
  <c r="K23" i="78"/>
  <c r="R22" i="78"/>
  <c r="M22" i="78"/>
  <c r="K22" i="78"/>
  <c r="R21" i="78"/>
  <c r="M21" i="78"/>
  <c r="K21" i="78"/>
  <c r="R20" i="78"/>
  <c r="M20" i="78"/>
  <c r="K20" i="78"/>
  <c r="R19" i="78"/>
  <c r="M19" i="78"/>
  <c r="K19" i="78"/>
  <c r="R18" i="78"/>
  <c r="M18" i="78"/>
  <c r="K18" i="78"/>
  <c r="R17" i="78"/>
  <c r="M17" i="78"/>
  <c r="K17" i="78"/>
  <c r="R16" i="78"/>
  <c r="M16" i="78"/>
  <c r="K16" i="78"/>
  <c r="K11" i="77"/>
  <c r="K12" i="77"/>
  <c r="R61" i="77"/>
  <c r="R60" i="77"/>
  <c r="E11" i="77"/>
  <c r="E12" i="77"/>
  <c r="M60" i="77"/>
  <c r="R59" i="77"/>
  <c r="M59" i="77"/>
  <c r="J11" i="77"/>
  <c r="J12" i="77"/>
  <c r="K59" i="77"/>
  <c r="R58" i="77"/>
  <c r="M58" i="77"/>
  <c r="K58" i="77"/>
  <c r="R57" i="77"/>
  <c r="M57" i="77"/>
  <c r="K57" i="77"/>
  <c r="R56" i="77"/>
  <c r="M56" i="77"/>
  <c r="K56" i="77"/>
  <c r="R55" i="77"/>
  <c r="M55" i="77"/>
  <c r="K55" i="77"/>
  <c r="R54" i="77"/>
  <c r="M54" i="77"/>
  <c r="K54" i="77"/>
  <c r="R53" i="77"/>
  <c r="M53" i="77"/>
  <c r="K53" i="77"/>
  <c r="R52" i="77"/>
  <c r="M52" i="77"/>
  <c r="K52" i="77"/>
  <c r="R51" i="77"/>
  <c r="M51" i="77"/>
  <c r="K51" i="77"/>
  <c r="R50" i="77"/>
  <c r="M50" i="77"/>
  <c r="K50" i="77"/>
  <c r="R49" i="77"/>
  <c r="M49" i="77"/>
  <c r="K49" i="77"/>
  <c r="R48" i="77"/>
  <c r="M48" i="77"/>
  <c r="K48" i="77"/>
  <c r="R47" i="77"/>
  <c r="M47" i="77"/>
  <c r="K47" i="77"/>
  <c r="R46" i="77"/>
  <c r="M46" i="77"/>
  <c r="K46" i="77"/>
  <c r="R45" i="77"/>
  <c r="M45" i="77"/>
  <c r="K45" i="77"/>
  <c r="R44" i="77"/>
  <c r="M44" i="77"/>
  <c r="K44" i="77"/>
  <c r="R43" i="77"/>
  <c r="M43" i="77"/>
  <c r="K43" i="77"/>
  <c r="R42" i="77"/>
  <c r="M42" i="77"/>
  <c r="K42" i="77"/>
  <c r="R41" i="77"/>
  <c r="M41" i="77"/>
  <c r="K41" i="77"/>
  <c r="R40" i="77"/>
  <c r="M40" i="77"/>
  <c r="K40" i="77"/>
  <c r="R39" i="77"/>
  <c r="M39" i="77"/>
  <c r="K39" i="77"/>
  <c r="R38" i="77"/>
  <c r="M38" i="77"/>
  <c r="K38" i="77"/>
  <c r="R37" i="77"/>
  <c r="M37" i="77"/>
  <c r="K37" i="77"/>
  <c r="R36" i="77"/>
  <c r="M36" i="77"/>
  <c r="K36" i="77"/>
  <c r="R35" i="77"/>
  <c r="M35" i="77"/>
  <c r="K35" i="77"/>
  <c r="R34" i="77"/>
  <c r="M34" i="77"/>
  <c r="K34" i="77"/>
  <c r="R33" i="77"/>
  <c r="M33" i="77"/>
  <c r="K33" i="77"/>
  <c r="R32" i="77"/>
  <c r="M32" i="77"/>
  <c r="K32" i="77"/>
  <c r="R31" i="77"/>
  <c r="M31" i="77"/>
  <c r="K31" i="77"/>
  <c r="R30" i="77"/>
  <c r="M30" i="77"/>
  <c r="K30" i="77"/>
  <c r="R29" i="77"/>
  <c r="M29" i="77"/>
  <c r="K29" i="77"/>
  <c r="R28" i="77"/>
  <c r="M28" i="77"/>
  <c r="K28" i="77"/>
  <c r="R27" i="77"/>
  <c r="M27" i="77"/>
  <c r="K27" i="77"/>
  <c r="R26" i="77"/>
  <c r="M26" i="77"/>
  <c r="K26" i="77"/>
  <c r="R25" i="77"/>
  <c r="M25" i="77"/>
  <c r="K25" i="77"/>
  <c r="R24" i="77"/>
  <c r="M24" i="77"/>
  <c r="K24" i="77"/>
  <c r="R23" i="77"/>
  <c r="M23" i="77"/>
  <c r="K23" i="77"/>
  <c r="R22" i="77"/>
  <c r="M22" i="77"/>
  <c r="K22" i="77"/>
  <c r="R21" i="77"/>
  <c r="M21" i="77"/>
  <c r="K21" i="77"/>
  <c r="R20" i="77"/>
  <c r="M20" i="77"/>
  <c r="K20" i="77"/>
  <c r="R19" i="77"/>
  <c r="M19" i="77"/>
  <c r="K19" i="77"/>
  <c r="R18" i="77"/>
  <c r="M18" i="77"/>
  <c r="K18" i="77"/>
  <c r="R17" i="77"/>
  <c r="M17" i="77"/>
  <c r="K17" i="77"/>
  <c r="R16" i="77"/>
  <c r="M16" i="77"/>
  <c r="K16" i="77"/>
  <c r="K11" i="76"/>
  <c r="K12" i="76"/>
  <c r="R61" i="76"/>
  <c r="R60" i="76"/>
  <c r="E11" i="76"/>
  <c r="E12" i="76"/>
  <c r="M60" i="76"/>
  <c r="R59" i="76"/>
  <c r="M59" i="76"/>
  <c r="J11" i="76"/>
  <c r="J12" i="76"/>
  <c r="K59" i="76"/>
  <c r="R58" i="76"/>
  <c r="M58" i="76"/>
  <c r="K58" i="76"/>
  <c r="R57" i="76"/>
  <c r="M57" i="76"/>
  <c r="K57" i="76"/>
  <c r="R56" i="76"/>
  <c r="M56" i="76"/>
  <c r="K56" i="76"/>
  <c r="R55" i="76"/>
  <c r="M55" i="76"/>
  <c r="K55" i="76"/>
  <c r="R54" i="76"/>
  <c r="M54" i="76"/>
  <c r="K54" i="76"/>
  <c r="R53" i="76"/>
  <c r="M53" i="76"/>
  <c r="K53" i="76"/>
  <c r="R52" i="76"/>
  <c r="M52" i="76"/>
  <c r="K52" i="76"/>
  <c r="R51" i="76"/>
  <c r="M51" i="76"/>
  <c r="K51" i="76"/>
  <c r="R50" i="76"/>
  <c r="M50" i="76"/>
  <c r="K50" i="76"/>
  <c r="R49" i="76"/>
  <c r="M49" i="76"/>
  <c r="K49" i="76"/>
  <c r="R48" i="76"/>
  <c r="M48" i="76"/>
  <c r="K48" i="76"/>
  <c r="R47" i="76"/>
  <c r="M47" i="76"/>
  <c r="K47" i="76"/>
  <c r="R46" i="76"/>
  <c r="M46" i="76"/>
  <c r="K46" i="76"/>
  <c r="R45" i="76"/>
  <c r="M45" i="76"/>
  <c r="K45" i="76"/>
  <c r="R44" i="76"/>
  <c r="M44" i="76"/>
  <c r="K44" i="76"/>
  <c r="R43" i="76"/>
  <c r="M43" i="76"/>
  <c r="K43" i="76"/>
  <c r="R42" i="76"/>
  <c r="M42" i="76"/>
  <c r="K42" i="76"/>
  <c r="R41" i="76"/>
  <c r="M41" i="76"/>
  <c r="K41" i="76"/>
  <c r="R40" i="76"/>
  <c r="M40" i="76"/>
  <c r="K40" i="76"/>
  <c r="R39" i="76"/>
  <c r="M39" i="76"/>
  <c r="K39" i="76"/>
  <c r="R38" i="76"/>
  <c r="M38" i="76"/>
  <c r="K38" i="76"/>
  <c r="R37" i="76"/>
  <c r="M37" i="76"/>
  <c r="K37" i="76"/>
  <c r="R36" i="76"/>
  <c r="M36" i="76"/>
  <c r="K36" i="76"/>
  <c r="R35" i="76"/>
  <c r="M35" i="76"/>
  <c r="K35" i="76"/>
  <c r="R34" i="76"/>
  <c r="M34" i="76"/>
  <c r="K34" i="76"/>
  <c r="R33" i="76"/>
  <c r="M33" i="76"/>
  <c r="K33" i="76"/>
  <c r="R32" i="76"/>
  <c r="M32" i="76"/>
  <c r="K32" i="76"/>
  <c r="R31" i="76"/>
  <c r="M31" i="76"/>
  <c r="K31" i="76"/>
  <c r="R30" i="76"/>
  <c r="M30" i="76"/>
  <c r="K30" i="76"/>
  <c r="R29" i="76"/>
  <c r="M29" i="76"/>
  <c r="K29" i="76"/>
  <c r="R28" i="76"/>
  <c r="M28" i="76"/>
  <c r="K28" i="76"/>
  <c r="R27" i="76"/>
  <c r="M27" i="76"/>
  <c r="K27" i="76"/>
  <c r="R26" i="76"/>
  <c r="M26" i="76"/>
  <c r="K26" i="76"/>
  <c r="R25" i="76"/>
  <c r="M25" i="76"/>
  <c r="K25" i="76"/>
  <c r="R24" i="76"/>
  <c r="M24" i="76"/>
  <c r="K24" i="76"/>
  <c r="R23" i="76"/>
  <c r="M23" i="76"/>
  <c r="K23" i="76"/>
  <c r="R22" i="76"/>
  <c r="M22" i="76"/>
  <c r="K22" i="76"/>
  <c r="R21" i="76"/>
  <c r="M21" i="76"/>
  <c r="K21" i="76"/>
  <c r="R20" i="76"/>
  <c r="M20" i="76"/>
  <c r="K20" i="76"/>
  <c r="R19" i="76"/>
  <c r="M19" i="76"/>
  <c r="K19" i="76"/>
  <c r="R18" i="76"/>
  <c r="M18" i="76"/>
  <c r="K18" i="76"/>
  <c r="R17" i="76"/>
  <c r="M17" i="76"/>
  <c r="K17" i="76"/>
  <c r="R16" i="76"/>
  <c r="M16" i="76"/>
  <c r="K16" i="76"/>
  <c r="K11" i="72"/>
  <c r="K12" i="72"/>
  <c r="R61" i="72"/>
  <c r="R60" i="72"/>
  <c r="E11" i="72"/>
  <c r="E12" i="72"/>
  <c r="M60" i="72"/>
  <c r="R59" i="72"/>
  <c r="M59" i="72"/>
  <c r="J11" i="72"/>
  <c r="J12" i="72"/>
  <c r="K59" i="72"/>
  <c r="R58" i="72"/>
  <c r="M58" i="72"/>
  <c r="K58" i="72"/>
  <c r="R57" i="72"/>
  <c r="M57" i="72"/>
  <c r="K57" i="72"/>
  <c r="R56" i="72"/>
  <c r="M56" i="72"/>
  <c r="K56" i="72"/>
  <c r="R55" i="72"/>
  <c r="M55" i="72"/>
  <c r="K55" i="72"/>
  <c r="R54" i="72"/>
  <c r="M54" i="72"/>
  <c r="K54" i="72"/>
  <c r="R53" i="72"/>
  <c r="M53" i="72"/>
  <c r="K53" i="72"/>
  <c r="R52" i="72"/>
  <c r="M52" i="72"/>
  <c r="K52" i="72"/>
  <c r="R51" i="72"/>
  <c r="M51" i="72"/>
  <c r="K51" i="72"/>
  <c r="R50" i="72"/>
  <c r="M50" i="72"/>
  <c r="K50" i="72"/>
  <c r="R49" i="72"/>
  <c r="M49" i="72"/>
  <c r="K49" i="72"/>
  <c r="R48" i="72"/>
  <c r="M48" i="72"/>
  <c r="K48" i="72"/>
  <c r="R47" i="72"/>
  <c r="M47" i="72"/>
  <c r="K47" i="72"/>
  <c r="R46" i="72"/>
  <c r="M46" i="72"/>
  <c r="K46" i="72"/>
  <c r="R45" i="72"/>
  <c r="M45" i="72"/>
  <c r="K45" i="72"/>
  <c r="R44" i="72"/>
  <c r="M44" i="72"/>
  <c r="K44" i="72"/>
  <c r="R43" i="72"/>
  <c r="M43" i="72"/>
  <c r="K43" i="72"/>
  <c r="R42" i="72"/>
  <c r="M42" i="72"/>
  <c r="K42" i="72"/>
  <c r="R41" i="72"/>
  <c r="M41" i="72"/>
  <c r="K41" i="72"/>
  <c r="R40" i="72"/>
  <c r="M40" i="72"/>
  <c r="K40" i="72"/>
  <c r="R39" i="72"/>
  <c r="M39" i="72"/>
  <c r="K39" i="72"/>
  <c r="R38" i="72"/>
  <c r="M38" i="72"/>
  <c r="K38" i="72"/>
  <c r="R37" i="72"/>
  <c r="M37" i="72"/>
  <c r="K37" i="72"/>
  <c r="R36" i="72"/>
  <c r="M36" i="72"/>
  <c r="K36" i="72"/>
  <c r="R35" i="72"/>
  <c r="M35" i="72"/>
  <c r="K35" i="72"/>
  <c r="R34" i="72"/>
  <c r="M34" i="72"/>
  <c r="K34" i="72"/>
  <c r="R33" i="72"/>
  <c r="M33" i="72"/>
  <c r="K33" i="72"/>
  <c r="R32" i="72"/>
  <c r="M32" i="72"/>
  <c r="K32" i="72"/>
  <c r="R31" i="72"/>
  <c r="M31" i="72"/>
  <c r="K31" i="72"/>
  <c r="R30" i="72"/>
  <c r="M30" i="72"/>
  <c r="K30" i="72"/>
  <c r="R29" i="72"/>
  <c r="M29" i="72"/>
  <c r="K29" i="72"/>
  <c r="R28" i="72"/>
  <c r="M28" i="72"/>
  <c r="K28" i="72"/>
  <c r="R27" i="72"/>
  <c r="M27" i="72"/>
  <c r="K27" i="72"/>
  <c r="R26" i="72"/>
  <c r="M26" i="72"/>
  <c r="K26" i="72"/>
  <c r="R25" i="72"/>
  <c r="M25" i="72"/>
  <c r="K25" i="72"/>
  <c r="R24" i="72"/>
  <c r="M24" i="72"/>
  <c r="K24" i="72"/>
  <c r="R23" i="72"/>
  <c r="M23" i="72"/>
  <c r="K23" i="72"/>
  <c r="R22" i="72"/>
  <c r="M22" i="72"/>
  <c r="K22" i="72"/>
  <c r="R21" i="72"/>
  <c r="M21" i="72"/>
  <c r="K21" i="72"/>
  <c r="R20" i="72"/>
  <c r="M20" i="72"/>
  <c r="K20" i="72"/>
  <c r="R19" i="72"/>
  <c r="M19" i="72"/>
  <c r="K19" i="72"/>
  <c r="R18" i="72"/>
  <c r="M18" i="72"/>
  <c r="K18" i="72"/>
  <c r="R17" i="72"/>
  <c r="M17" i="72"/>
  <c r="K17" i="72"/>
  <c r="R16" i="72"/>
  <c r="M16" i="72"/>
  <c r="K16" i="72"/>
  <c r="K11" i="71"/>
  <c r="K12" i="71"/>
  <c r="R61" i="71"/>
  <c r="R60" i="71"/>
  <c r="E11" i="71"/>
  <c r="E12" i="71"/>
  <c r="M60" i="71"/>
  <c r="R59" i="71"/>
  <c r="M59" i="71"/>
  <c r="J11" i="71"/>
  <c r="J12" i="71"/>
  <c r="K59" i="71"/>
  <c r="R58" i="71"/>
  <c r="M58" i="71"/>
  <c r="K58" i="71"/>
  <c r="R57" i="71"/>
  <c r="M57" i="71"/>
  <c r="K57" i="71"/>
  <c r="R56" i="71"/>
  <c r="M56" i="71"/>
  <c r="K56" i="71"/>
  <c r="R55" i="71"/>
  <c r="M55" i="71"/>
  <c r="K55" i="71"/>
  <c r="R54" i="71"/>
  <c r="M54" i="71"/>
  <c r="K54" i="71"/>
  <c r="R53" i="71"/>
  <c r="M53" i="71"/>
  <c r="K53" i="71"/>
  <c r="R52" i="71"/>
  <c r="M52" i="71"/>
  <c r="K52" i="71"/>
  <c r="R51" i="71"/>
  <c r="M51" i="71"/>
  <c r="K51" i="71"/>
  <c r="R50" i="71"/>
  <c r="M50" i="71"/>
  <c r="K50" i="71"/>
  <c r="R49" i="71"/>
  <c r="M49" i="71"/>
  <c r="K49" i="71"/>
  <c r="R48" i="71"/>
  <c r="M48" i="71"/>
  <c r="K48" i="71"/>
  <c r="R47" i="71"/>
  <c r="M47" i="71"/>
  <c r="K47" i="71"/>
  <c r="R46" i="71"/>
  <c r="M46" i="71"/>
  <c r="K46" i="71"/>
  <c r="R45" i="71"/>
  <c r="M45" i="71"/>
  <c r="K45" i="71"/>
  <c r="R44" i="71"/>
  <c r="M44" i="71"/>
  <c r="K44" i="71"/>
  <c r="R43" i="71"/>
  <c r="M43" i="71"/>
  <c r="K43" i="71"/>
  <c r="R42" i="71"/>
  <c r="M42" i="71"/>
  <c r="K42" i="71"/>
  <c r="R41" i="71"/>
  <c r="M41" i="71"/>
  <c r="K41" i="71"/>
  <c r="R40" i="71"/>
  <c r="M40" i="71"/>
  <c r="K40" i="71"/>
  <c r="R39" i="71"/>
  <c r="M39" i="71"/>
  <c r="K39" i="71"/>
  <c r="R38" i="71"/>
  <c r="M38" i="71"/>
  <c r="K38" i="71"/>
  <c r="R37" i="71"/>
  <c r="M37" i="71"/>
  <c r="K37" i="71"/>
  <c r="R36" i="71"/>
  <c r="M36" i="71"/>
  <c r="K36" i="71"/>
  <c r="R35" i="71"/>
  <c r="M35" i="71"/>
  <c r="K35" i="71"/>
  <c r="R34" i="71"/>
  <c r="M34" i="71"/>
  <c r="K34" i="71"/>
  <c r="R33" i="71"/>
  <c r="M33" i="71"/>
  <c r="K33" i="71"/>
  <c r="R32" i="71"/>
  <c r="M32" i="71"/>
  <c r="K32" i="71"/>
  <c r="R31" i="71"/>
  <c r="M31" i="71"/>
  <c r="K31" i="71"/>
  <c r="R30" i="71"/>
  <c r="M30" i="71"/>
  <c r="K30" i="71"/>
  <c r="R29" i="71"/>
  <c r="M29" i="71"/>
  <c r="K29" i="71"/>
  <c r="R28" i="71"/>
  <c r="M28" i="71"/>
  <c r="K28" i="71"/>
  <c r="R27" i="71"/>
  <c r="M27" i="71"/>
  <c r="K27" i="71"/>
  <c r="R26" i="71"/>
  <c r="M26" i="71"/>
  <c r="K26" i="71"/>
  <c r="R25" i="71"/>
  <c r="M25" i="71"/>
  <c r="K25" i="71"/>
  <c r="R24" i="71"/>
  <c r="M24" i="71"/>
  <c r="K24" i="71"/>
  <c r="R23" i="71"/>
  <c r="M23" i="71"/>
  <c r="K23" i="71"/>
  <c r="R22" i="71"/>
  <c r="M22" i="71"/>
  <c r="K22" i="71"/>
  <c r="R21" i="71"/>
  <c r="M21" i="71"/>
  <c r="K21" i="71"/>
  <c r="R20" i="71"/>
  <c r="M20" i="71"/>
  <c r="K20" i="71"/>
  <c r="R19" i="71"/>
  <c r="M19" i="71"/>
  <c r="K19" i="71"/>
  <c r="R18" i="71"/>
  <c r="M18" i="71"/>
  <c r="K18" i="71"/>
  <c r="R17" i="71"/>
  <c r="M17" i="71"/>
  <c r="K17" i="71"/>
  <c r="R16" i="71"/>
  <c r="M16" i="71"/>
  <c r="K16" i="71"/>
  <c r="K11" i="70"/>
  <c r="K12" i="70"/>
  <c r="R61" i="70"/>
  <c r="R60" i="70"/>
  <c r="E11" i="70"/>
  <c r="E12" i="70"/>
  <c r="M60" i="70"/>
  <c r="R59" i="70"/>
  <c r="M59" i="70"/>
  <c r="J11" i="70"/>
  <c r="J12" i="70"/>
  <c r="K59" i="70"/>
  <c r="R58" i="70"/>
  <c r="M58" i="70"/>
  <c r="K58" i="70"/>
  <c r="R57" i="70"/>
  <c r="M57" i="70"/>
  <c r="K57" i="70"/>
  <c r="R56" i="70"/>
  <c r="M56" i="70"/>
  <c r="K56" i="70"/>
  <c r="R55" i="70"/>
  <c r="M55" i="70"/>
  <c r="K55" i="70"/>
  <c r="R54" i="70"/>
  <c r="M54" i="70"/>
  <c r="K54" i="70"/>
  <c r="R53" i="70"/>
  <c r="M53" i="70"/>
  <c r="K53" i="70"/>
  <c r="R52" i="70"/>
  <c r="M52" i="70"/>
  <c r="K52" i="70"/>
  <c r="R51" i="70"/>
  <c r="M51" i="70"/>
  <c r="K51" i="70"/>
  <c r="R50" i="70"/>
  <c r="M50" i="70"/>
  <c r="K50" i="70"/>
  <c r="R49" i="70"/>
  <c r="M49" i="70"/>
  <c r="K49" i="70"/>
  <c r="R48" i="70"/>
  <c r="M48" i="70"/>
  <c r="K48" i="70"/>
  <c r="R47" i="70"/>
  <c r="M47" i="70"/>
  <c r="K47" i="70"/>
  <c r="R46" i="70"/>
  <c r="M46" i="70"/>
  <c r="K46" i="70"/>
  <c r="R45" i="70"/>
  <c r="M45" i="70"/>
  <c r="K45" i="70"/>
  <c r="R44" i="70"/>
  <c r="M44" i="70"/>
  <c r="K44" i="70"/>
  <c r="R43" i="70"/>
  <c r="M43" i="70"/>
  <c r="K43" i="70"/>
  <c r="R42" i="70"/>
  <c r="M42" i="70"/>
  <c r="K42" i="70"/>
  <c r="R41" i="70"/>
  <c r="M41" i="70"/>
  <c r="K41" i="70"/>
  <c r="R40" i="70"/>
  <c r="M40" i="70"/>
  <c r="K40" i="70"/>
  <c r="R39" i="70"/>
  <c r="M39" i="70"/>
  <c r="K39" i="70"/>
  <c r="R38" i="70"/>
  <c r="M38" i="70"/>
  <c r="K38" i="70"/>
  <c r="R37" i="70"/>
  <c r="M37" i="70"/>
  <c r="K37" i="70"/>
  <c r="R36" i="70"/>
  <c r="M36" i="70"/>
  <c r="K36" i="70"/>
  <c r="R35" i="70"/>
  <c r="M35" i="70"/>
  <c r="K35" i="70"/>
  <c r="R34" i="70"/>
  <c r="M34" i="70"/>
  <c r="K34" i="70"/>
  <c r="R33" i="70"/>
  <c r="M33" i="70"/>
  <c r="K33" i="70"/>
  <c r="R32" i="70"/>
  <c r="M32" i="70"/>
  <c r="K32" i="70"/>
  <c r="R31" i="70"/>
  <c r="M31" i="70"/>
  <c r="K31" i="70"/>
  <c r="R30" i="70"/>
  <c r="M30" i="70"/>
  <c r="K30" i="70"/>
  <c r="R29" i="70"/>
  <c r="M29" i="70"/>
  <c r="K29" i="70"/>
  <c r="R28" i="70"/>
  <c r="M28" i="70"/>
  <c r="K28" i="70"/>
  <c r="R27" i="70"/>
  <c r="M27" i="70"/>
  <c r="K27" i="70"/>
  <c r="R26" i="70"/>
  <c r="M26" i="70"/>
  <c r="K26" i="70"/>
  <c r="R25" i="70"/>
  <c r="M25" i="70"/>
  <c r="K25" i="70"/>
  <c r="R24" i="70"/>
  <c r="M24" i="70"/>
  <c r="K24" i="70"/>
  <c r="R23" i="70"/>
  <c r="M23" i="70"/>
  <c r="K23" i="70"/>
  <c r="R22" i="70"/>
  <c r="M22" i="70"/>
  <c r="K22" i="70"/>
  <c r="R21" i="70"/>
  <c r="M21" i="70"/>
  <c r="K21" i="70"/>
  <c r="R20" i="70"/>
  <c r="M20" i="70"/>
  <c r="K20" i="70"/>
  <c r="R19" i="70"/>
  <c r="M19" i="70"/>
  <c r="K19" i="70"/>
  <c r="R18" i="70"/>
  <c r="M18" i="70"/>
  <c r="K18" i="70"/>
  <c r="R17" i="70"/>
  <c r="M17" i="70"/>
  <c r="K17" i="70"/>
  <c r="R16" i="70"/>
  <c r="M16" i="70"/>
  <c r="K16" i="70"/>
  <c r="K11" i="69"/>
  <c r="K12" i="69"/>
  <c r="R61" i="69"/>
  <c r="R60" i="69"/>
  <c r="E11" i="69"/>
  <c r="E12" i="69"/>
  <c r="M60" i="69"/>
  <c r="R59" i="69"/>
  <c r="M59" i="69"/>
  <c r="J11" i="69"/>
  <c r="J12" i="69"/>
  <c r="K59" i="69"/>
  <c r="R58" i="69"/>
  <c r="M58" i="69"/>
  <c r="K58" i="69"/>
  <c r="R57" i="69"/>
  <c r="M57" i="69"/>
  <c r="K57" i="69"/>
  <c r="R56" i="69"/>
  <c r="M56" i="69"/>
  <c r="K56" i="69"/>
  <c r="R55" i="69"/>
  <c r="M55" i="69"/>
  <c r="K55" i="69"/>
  <c r="R54" i="69"/>
  <c r="M54" i="69"/>
  <c r="K54" i="69"/>
  <c r="R53" i="69"/>
  <c r="M53" i="69"/>
  <c r="K53" i="69"/>
  <c r="R52" i="69"/>
  <c r="M52" i="69"/>
  <c r="K52" i="69"/>
  <c r="R51" i="69"/>
  <c r="M51" i="69"/>
  <c r="K51" i="69"/>
  <c r="R50" i="69"/>
  <c r="M50" i="69"/>
  <c r="K50" i="69"/>
  <c r="R49" i="69"/>
  <c r="M49" i="69"/>
  <c r="K49" i="69"/>
  <c r="R48" i="69"/>
  <c r="M48" i="69"/>
  <c r="K48" i="69"/>
  <c r="R47" i="69"/>
  <c r="M47" i="69"/>
  <c r="K47" i="69"/>
  <c r="R46" i="69"/>
  <c r="M46" i="69"/>
  <c r="K46" i="69"/>
  <c r="R45" i="69"/>
  <c r="M45" i="69"/>
  <c r="K45" i="69"/>
  <c r="R44" i="69"/>
  <c r="M44" i="69"/>
  <c r="K44" i="69"/>
  <c r="R43" i="69"/>
  <c r="M43" i="69"/>
  <c r="K43" i="69"/>
  <c r="R42" i="69"/>
  <c r="M42" i="69"/>
  <c r="K42" i="69"/>
  <c r="R41" i="69"/>
  <c r="M41" i="69"/>
  <c r="K41" i="69"/>
  <c r="R40" i="69"/>
  <c r="M40" i="69"/>
  <c r="K40" i="69"/>
  <c r="R39" i="69"/>
  <c r="M39" i="69"/>
  <c r="K39" i="69"/>
  <c r="R38" i="69"/>
  <c r="M38" i="69"/>
  <c r="K38" i="69"/>
  <c r="R37" i="69"/>
  <c r="M37" i="69"/>
  <c r="K37" i="69"/>
  <c r="R36" i="69"/>
  <c r="M36" i="69"/>
  <c r="K36" i="69"/>
  <c r="R35" i="69"/>
  <c r="M35" i="69"/>
  <c r="K35" i="69"/>
  <c r="R34" i="69"/>
  <c r="M34" i="69"/>
  <c r="K34" i="69"/>
  <c r="R33" i="69"/>
  <c r="M33" i="69"/>
  <c r="K33" i="69"/>
  <c r="R32" i="69"/>
  <c r="M32" i="69"/>
  <c r="K32" i="69"/>
  <c r="R31" i="69"/>
  <c r="M31" i="69"/>
  <c r="K31" i="69"/>
  <c r="R30" i="69"/>
  <c r="M30" i="69"/>
  <c r="K30" i="69"/>
  <c r="R29" i="69"/>
  <c r="M29" i="69"/>
  <c r="K29" i="69"/>
  <c r="R28" i="69"/>
  <c r="M28" i="69"/>
  <c r="K28" i="69"/>
  <c r="R27" i="69"/>
  <c r="M27" i="69"/>
  <c r="K27" i="69"/>
  <c r="R26" i="69"/>
  <c r="M26" i="69"/>
  <c r="K26" i="69"/>
  <c r="R25" i="69"/>
  <c r="M25" i="69"/>
  <c r="K25" i="69"/>
  <c r="R24" i="69"/>
  <c r="M24" i="69"/>
  <c r="K24" i="69"/>
  <c r="R23" i="69"/>
  <c r="M23" i="69"/>
  <c r="K23" i="69"/>
  <c r="R22" i="69"/>
  <c r="M22" i="69"/>
  <c r="K22" i="69"/>
  <c r="R21" i="69"/>
  <c r="M21" i="69"/>
  <c r="K21" i="69"/>
  <c r="R20" i="69"/>
  <c r="M20" i="69"/>
  <c r="K20" i="69"/>
  <c r="R19" i="69"/>
  <c r="M19" i="69"/>
  <c r="K19" i="69"/>
  <c r="R18" i="69"/>
  <c r="M18" i="69"/>
  <c r="K18" i="69"/>
  <c r="R17" i="69"/>
  <c r="M17" i="69"/>
  <c r="K17" i="69"/>
  <c r="R16" i="69"/>
  <c r="M16" i="69"/>
  <c r="K16" i="69"/>
  <c r="K11" i="66"/>
  <c r="K12" i="66"/>
  <c r="R61" i="66"/>
  <c r="R60" i="66"/>
  <c r="E11" i="66"/>
  <c r="E12" i="66"/>
  <c r="M60" i="66"/>
  <c r="R59" i="66"/>
  <c r="M59" i="66"/>
  <c r="J11" i="66"/>
  <c r="J12" i="66"/>
  <c r="K59" i="66"/>
  <c r="R58" i="66"/>
  <c r="M58" i="66"/>
  <c r="K58" i="66"/>
  <c r="R57" i="66"/>
  <c r="M57" i="66"/>
  <c r="K57" i="66"/>
  <c r="R56" i="66"/>
  <c r="M56" i="66"/>
  <c r="K56" i="66"/>
  <c r="R55" i="66"/>
  <c r="M55" i="66"/>
  <c r="K55" i="66"/>
  <c r="R54" i="66"/>
  <c r="M54" i="66"/>
  <c r="K54" i="66"/>
  <c r="R53" i="66"/>
  <c r="M53" i="66"/>
  <c r="K53" i="66"/>
  <c r="R52" i="66"/>
  <c r="M52" i="66"/>
  <c r="K52" i="66"/>
  <c r="R51" i="66"/>
  <c r="M51" i="66"/>
  <c r="K51" i="66"/>
  <c r="R50" i="66"/>
  <c r="M50" i="66"/>
  <c r="K50" i="66"/>
  <c r="R49" i="66"/>
  <c r="M49" i="66"/>
  <c r="K49" i="66"/>
  <c r="R48" i="66"/>
  <c r="M48" i="66"/>
  <c r="K48" i="66"/>
  <c r="R47" i="66"/>
  <c r="M47" i="66"/>
  <c r="K47" i="66"/>
  <c r="R46" i="66"/>
  <c r="M46" i="66"/>
  <c r="K46" i="66"/>
  <c r="R45" i="66"/>
  <c r="M45" i="66"/>
  <c r="K45" i="66"/>
  <c r="R44" i="66"/>
  <c r="M44" i="66"/>
  <c r="K44" i="66"/>
  <c r="R43" i="66"/>
  <c r="M43" i="66"/>
  <c r="K43" i="66"/>
  <c r="R42" i="66"/>
  <c r="M42" i="66"/>
  <c r="K42" i="66"/>
  <c r="R41" i="66"/>
  <c r="M41" i="66"/>
  <c r="K41" i="66"/>
  <c r="R40" i="66"/>
  <c r="M40" i="66"/>
  <c r="K40" i="66"/>
  <c r="R39" i="66"/>
  <c r="M39" i="66"/>
  <c r="K39" i="66"/>
  <c r="R38" i="66"/>
  <c r="M38" i="66"/>
  <c r="K38" i="66"/>
  <c r="R37" i="66"/>
  <c r="M37" i="66"/>
  <c r="K37" i="66"/>
  <c r="R36" i="66"/>
  <c r="M36" i="66"/>
  <c r="K36" i="66"/>
  <c r="R35" i="66"/>
  <c r="M35" i="66"/>
  <c r="K35" i="66"/>
  <c r="R34" i="66"/>
  <c r="M34" i="66"/>
  <c r="K34" i="66"/>
  <c r="R33" i="66"/>
  <c r="M33" i="66"/>
  <c r="K33" i="66"/>
  <c r="R32" i="66"/>
  <c r="M32" i="66"/>
  <c r="K32" i="66"/>
  <c r="R31" i="66"/>
  <c r="M31" i="66"/>
  <c r="K31" i="66"/>
  <c r="R30" i="66"/>
  <c r="M30" i="66"/>
  <c r="K30" i="66"/>
  <c r="R29" i="66"/>
  <c r="M29" i="66"/>
  <c r="K29" i="66"/>
  <c r="R28" i="66"/>
  <c r="M28" i="66"/>
  <c r="K28" i="66"/>
  <c r="R27" i="66"/>
  <c r="M27" i="66"/>
  <c r="K27" i="66"/>
  <c r="R26" i="66"/>
  <c r="M26" i="66"/>
  <c r="K26" i="66"/>
  <c r="R25" i="66"/>
  <c r="M25" i="66"/>
  <c r="K25" i="66"/>
  <c r="R24" i="66"/>
  <c r="M24" i="66"/>
  <c r="K24" i="66"/>
  <c r="R23" i="66"/>
  <c r="M23" i="66"/>
  <c r="K23" i="66"/>
  <c r="R22" i="66"/>
  <c r="M22" i="66"/>
  <c r="K22" i="66"/>
  <c r="R21" i="66"/>
  <c r="M21" i="66"/>
  <c r="K21" i="66"/>
  <c r="R20" i="66"/>
  <c r="M20" i="66"/>
  <c r="K20" i="66"/>
  <c r="R19" i="66"/>
  <c r="M19" i="66"/>
  <c r="K19" i="66"/>
  <c r="R18" i="66"/>
  <c r="M18" i="66"/>
  <c r="K18" i="66"/>
  <c r="R17" i="66"/>
  <c r="M17" i="66"/>
  <c r="K17" i="66"/>
  <c r="R16" i="66"/>
  <c r="M16" i="66"/>
  <c r="K16" i="66"/>
  <c r="K11" i="65"/>
  <c r="K12" i="65"/>
  <c r="R61" i="65"/>
  <c r="R60" i="65"/>
  <c r="E11" i="65"/>
  <c r="E12" i="65"/>
  <c r="M60" i="65"/>
  <c r="R59" i="65"/>
  <c r="M59" i="65"/>
  <c r="J11" i="65"/>
  <c r="J12" i="65"/>
  <c r="K59" i="65"/>
  <c r="R58" i="65"/>
  <c r="M58" i="65"/>
  <c r="K58" i="65"/>
  <c r="R57" i="65"/>
  <c r="M57" i="65"/>
  <c r="K57" i="65"/>
  <c r="R56" i="65"/>
  <c r="M56" i="65"/>
  <c r="K56" i="65"/>
  <c r="R55" i="65"/>
  <c r="M55" i="65"/>
  <c r="K55" i="65"/>
  <c r="R54" i="65"/>
  <c r="M54" i="65"/>
  <c r="K54" i="65"/>
  <c r="R53" i="65"/>
  <c r="M53" i="65"/>
  <c r="K53" i="65"/>
  <c r="R52" i="65"/>
  <c r="M52" i="65"/>
  <c r="K52" i="65"/>
  <c r="R51" i="65"/>
  <c r="M51" i="65"/>
  <c r="K51" i="65"/>
  <c r="R50" i="65"/>
  <c r="M50" i="65"/>
  <c r="K50" i="65"/>
  <c r="R49" i="65"/>
  <c r="M49" i="65"/>
  <c r="K49" i="65"/>
  <c r="R48" i="65"/>
  <c r="M48" i="65"/>
  <c r="K48" i="65"/>
  <c r="R47" i="65"/>
  <c r="M47" i="65"/>
  <c r="K47" i="65"/>
  <c r="R46" i="65"/>
  <c r="M46" i="65"/>
  <c r="K46" i="65"/>
  <c r="R45" i="65"/>
  <c r="M45" i="65"/>
  <c r="K45" i="65"/>
  <c r="R44" i="65"/>
  <c r="M44" i="65"/>
  <c r="K44" i="65"/>
  <c r="R43" i="65"/>
  <c r="M43" i="65"/>
  <c r="K43" i="65"/>
  <c r="R42" i="65"/>
  <c r="M42" i="65"/>
  <c r="K42" i="65"/>
  <c r="R41" i="65"/>
  <c r="M41" i="65"/>
  <c r="K41" i="65"/>
  <c r="R40" i="65"/>
  <c r="M40" i="65"/>
  <c r="K40" i="65"/>
  <c r="R39" i="65"/>
  <c r="M39" i="65"/>
  <c r="K39" i="65"/>
  <c r="R38" i="65"/>
  <c r="M38" i="65"/>
  <c r="K38" i="65"/>
  <c r="R37" i="65"/>
  <c r="M37" i="65"/>
  <c r="K37" i="65"/>
  <c r="R36" i="65"/>
  <c r="M36" i="65"/>
  <c r="K36" i="65"/>
  <c r="R35" i="65"/>
  <c r="M35" i="65"/>
  <c r="K35" i="65"/>
  <c r="R34" i="65"/>
  <c r="M34" i="65"/>
  <c r="K34" i="65"/>
  <c r="R33" i="65"/>
  <c r="M33" i="65"/>
  <c r="K33" i="65"/>
  <c r="R32" i="65"/>
  <c r="M32" i="65"/>
  <c r="K32" i="65"/>
  <c r="R31" i="65"/>
  <c r="M31" i="65"/>
  <c r="K31" i="65"/>
  <c r="R30" i="65"/>
  <c r="M30" i="65"/>
  <c r="K30" i="65"/>
  <c r="R29" i="65"/>
  <c r="M29" i="65"/>
  <c r="K29" i="65"/>
  <c r="R28" i="65"/>
  <c r="M28" i="65"/>
  <c r="K28" i="65"/>
  <c r="R27" i="65"/>
  <c r="M27" i="65"/>
  <c r="K27" i="65"/>
  <c r="R26" i="65"/>
  <c r="M26" i="65"/>
  <c r="K26" i="65"/>
  <c r="R25" i="65"/>
  <c r="M25" i="65"/>
  <c r="K25" i="65"/>
  <c r="R24" i="65"/>
  <c r="M24" i="65"/>
  <c r="K24" i="65"/>
  <c r="R23" i="65"/>
  <c r="M23" i="65"/>
  <c r="K23" i="65"/>
  <c r="R22" i="65"/>
  <c r="M22" i="65"/>
  <c r="K22" i="65"/>
  <c r="R21" i="65"/>
  <c r="M21" i="65"/>
  <c r="K21" i="65"/>
  <c r="R20" i="65"/>
  <c r="M20" i="65"/>
  <c r="K20" i="65"/>
  <c r="R19" i="65"/>
  <c r="M19" i="65"/>
  <c r="K19" i="65"/>
  <c r="R18" i="65"/>
  <c r="M18" i="65"/>
  <c r="K18" i="65"/>
  <c r="R17" i="65"/>
  <c r="M17" i="65"/>
  <c r="K17" i="65"/>
  <c r="R16" i="65"/>
  <c r="M16" i="65"/>
  <c r="K16" i="65"/>
  <c r="K11" i="64"/>
  <c r="K12" i="64"/>
  <c r="R61" i="64"/>
  <c r="R60" i="64"/>
  <c r="E11" i="64"/>
  <c r="E12" i="64"/>
  <c r="M60" i="64"/>
  <c r="R59" i="64"/>
  <c r="M59" i="64"/>
  <c r="J11" i="64"/>
  <c r="J12" i="64"/>
  <c r="K59" i="64"/>
  <c r="R58" i="64"/>
  <c r="M58" i="64"/>
  <c r="K58" i="64"/>
  <c r="R57" i="64"/>
  <c r="M57" i="64"/>
  <c r="K57" i="64"/>
  <c r="R56" i="64"/>
  <c r="M56" i="64"/>
  <c r="K56" i="64"/>
  <c r="R55" i="64"/>
  <c r="M55" i="64"/>
  <c r="K55" i="64"/>
  <c r="R54" i="64"/>
  <c r="M54" i="64"/>
  <c r="K54" i="64"/>
  <c r="R53" i="64"/>
  <c r="M53" i="64"/>
  <c r="K53" i="64"/>
  <c r="R52" i="64"/>
  <c r="M52" i="64"/>
  <c r="K52" i="64"/>
  <c r="R51" i="64"/>
  <c r="M51" i="64"/>
  <c r="K51" i="64"/>
  <c r="R50" i="64"/>
  <c r="M50" i="64"/>
  <c r="K50" i="64"/>
  <c r="R49" i="64"/>
  <c r="M49" i="64"/>
  <c r="K49" i="64"/>
  <c r="R48" i="64"/>
  <c r="M48" i="64"/>
  <c r="K48" i="64"/>
  <c r="R47" i="64"/>
  <c r="M47" i="64"/>
  <c r="K47" i="64"/>
  <c r="R46" i="64"/>
  <c r="M46" i="64"/>
  <c r="K46" i="64"/>
  <c r="R45" i="64"/>
  <c r="M45" i="64"/>
  <c r="K45" i="64"/>
  <c r="R44" i="64"/>
  <c r="M44" i="64"/>
  <c r="K44" i="64"/>
  <c r="R43" i="64"/>
  <c r="M43" i="64"/>
  <c r="K43" i="64"/>
  <c r="R42" i="64"/>
  <c r="M42" i="64"/>
  <c r="K42" i="64"/>
  <c r="R41" i="64"/>
  <c r="M41" i="64"/>
  <c r="K41" i="64"/>
  <c r="R40" i="64"/>
  <c r="M40" i="64"/>
  <c r="K40" i="64"/>
  <c r="R39" i="64"/>
  <c r="M39" i="64"/>
  <c r="K39" i="64"/>
  <c r="R38" i="64"/>
  <c r="M38" i="64"/>
  <c r="K38" i="64"/>
  <c r="R37" i="64"/>
  <c r="M37" i="64"/>
  <c r="K37" i="64"/>
  <c r="R36" i="64"/>
  <c r="M36" i="64"/>
  <c r="K36" i="64"/>
  <c r="R35" i="64"/>
  <c r="M35" i="64"/>
  <c r="K35" i="64"/>
  <c r="R34" i="64"/>
  <c r="M34" i="64"/>
  <c r="K34" i="64"/>
  <c r="R33" i="64"/>
  <c r="M33" i="64"/>
  <c r="K33" i="64"/>
  <c r="R32" i="64"/>
  <c r="M32" i="64"/>
  <c r="K32" i="64"/>
  <c r="R31" i="64"/>
  <c r="M31" i="64"/>
  <c r="K31" i="64"/>
  <c r="R30" i="64"/>
  <c r="M30" i="64"/>
  <c r="K30" i="64"/>
  <c r="R29" i="64"/>
  <c r="M29" i="64"/>
  <c r="K29" i="64"/>
  <c r="R28" i="64"/>
  <c r="M28" i="64"/>
  <c r="K28" i="64"/>
  <c r="R27" i="64"/>
  <c r="M27" i="64"/>
  <c r="K27" i="64"/>
  <c r="R26" i="64"/>
  <c r="M26" i="64"/>
  <c r="K26" i="64"/>
  <c r="R25" i="64"/>
  <c r="M25" i="64"/>
  <c r="K25" i="64"/>
  <c r="R24" i="64"/>
  <c r="M24" i="64"/>
  <c r="K24" i="64"/>
  <c r="R23" i="64"/>
  <c r="M23" i="64"/>
  <c r="K23" i="64"/>
  <c r="R22" i="64"/>
  <c r="M22" i="64"/>
  <c r="K22" i="64"/>
  <c r="R21" i="64"/>
  <c r="M21" i="64"/>
  <c r="K21" i="64"/>
  <c r="R20" i="64"/>
  <c r="M20" i="64"/>
  <c r="K20" i="64"/>
  <c r="R19" i="64"/>
  <c r="M19" i="64"/>
  <c r="K19" i="64"/>
  <c r="R18" i="64"/>
  <c r="M18" i="64"/>
  <c r="K18" i="64"/>
  <c r="R17" i="64"/>
  <c r="M17" i="64"/>
  <c r="K17" i="64"/>
  <c r="R16" i="64"/>
  <c r="M16" i="64"/>
  <c r="K16" i="64"/>
  <c r="K11" i="62"/>
  <c r="K12" i="62"/>
  <c r="R61" i="62"/>
  <c r="R60" i="62"/>
  <c r="E11" i="62"/>
  <c r="E12" i="62"/>
  <c r="M60" i="62"/>
  <c r="R59" i="62"/>
  <c r="M59" i="62"/>
  <c r="J11" i="62"/>
  <c r="J12" i="62"/>
  <c r="K59" i="62"/>
  <c r="R58" i="62"/>
  <c r="M58" i="62"/>
  <c r="K58" i="62"/>
  <c r="R57" i="62"/>
  <c r="M57" i="62"/>
  <c r="K57" i="62"/>
  <c r="R56" i="62"/>
  <c r="M56" i="62"/>
  <c r="K56" i="62"/>
  <c r="R55" i="62"/>
  <c r="M55" i="62"/>
  <c r="K55" i="62"/>
  <c r="R54" i="62"/>
  <c r="M54" i="62"/>
  <c r="K54" i="62"/>
  <c r="R53" i="62"/>
  <c r="M53" i="62"/>
  <c r="K53" i="62"/>
  <c r="R52" i="62"/>
  <c r="M52" i="62"/>
  <c r="K52" i="62"/>
  <c r="R51" i="62"/>
  <c r="M51" i="62"/>
  <c r="K51" i="62"/>
  <c r="R50" i="62"/>
  <c r="M50" i="62"/>
  <c r="K50" i="62"/>
  <c r="R49" i="62"/>
  <c r="M49" i="62"/>
  <c r="K49" i="62"/>
  <c r="R48" i="62"/>
  <c r="M48" i="62"/>
  <c r="K48" i="62"/>
  <c r="R47" i="62"/>
  <c r="M47" i="62"/>
  <c r="K47" i="62"/>
  <c r="R46" i="62"/>
  <c r="M46" i="62"/>
  <c r="K46" i="62"/>
  <c r="R45" i="62"/>
  <c r="M45" i="62"/>
  <c r="K45" i="62"/>
  <c r="R44" i="62"/>
  <c r="M44" i="62"/>
  <c r="K44" i="62"/>
  <c r="R43" i="62"/>
  <c r="M43" i="62"/>
  <c r="K43" i="62"/>
  <c r="R42" i="62"/>
  <c r="M42" i="62"/>
  <c r="K42" i="62"/>
  <c r="R41" i="62"/>
  <c r="M41" i="62"/>
  <c r="K41" i="62"/>
  <c r="R40" i="62"/>
  <c r="M40" i="62"/>
  <c r="K40" i="62"/>
  <c r="R39" i="62"/>
  <c r="M39" i="62"/>
  <c r="K39" i="62"/>
  <c r="R38" i="62"/>
  <c r="M38" i="62"/>
  <c r="K38" i="62"/>
  <c r="R37" i="62"/>
  <c r="M37" i="62"/>
  <c r="K37" i="62"/>
  <c r="R36" i="62"/>
  <c r="M36" i="62"/>
  <c r="K36" i="62"/>
  <c r="R35" i="62"/>
  <c r="M35" i="62"/>
  <c r="K35" i="62"/>
  <c r="R34" i="62"/>
  <c r="M34" i="62"/>
  <c r="K34" i="62"/>
  <c r="R33" i="62"/>
  <c r="M33" i="62"/>
  <c r="K33" i="62"/>
  <c r="R32" i="62"/>
  <c r="M32" i="62"/>
  <c r="K32" i="62"/>
  <c r="R31" i="62"/>
  <c r="M31" i="62"/>
  <c r="K31" i="62"/>
  <c r="R30" i="62"/>
  <c r="M30" i="62"/>
  <c r="K30" i="62"/>
  <c r="R29" i="62"/>
  <c r="M29" i="62"/>
  <c r="K29" i="62"/>
  <c r="R28" i="62"/>
  <c r="M28" i="62"/>
  <c r="K28" i="62"/>
  <c r="R27" i="62"/>
  <c r="M27" i="62"/>
  <c r="K27" i="62"/>
  <c r="R26" i="62"/>
  <c r="M26" i="62"/>
  <c r="K26" i="62"/>
  <c r="R25" i="62"/>
  <c r="M25" i="62"/>
  <c r="K25" i="62"/>
  <c r="R24" i="62"/>
  <c r="M24" i="62"/>
  <c r="K24" i="62"/>
  <c r="R23" i="62"/>
  <c r="M23" i="62"/>
  <c r="K23" i="62"/>
  <c r="R22" i="62"/>
  <c r="M22" i="62"/>
  <c r="K22" i="62"/>
  <c r="R21" i="62"/>
  <c r="M21" i="62"/>
  <c r="K21" i="62"/>
  <c r="R20" i="62"/>
  <c r="M20" i="62"/>
  <c r="K20" i="62"/>
  <c r="R19" i="62"/>
  <c r="M19" i="62"/>
  <c r="K19" i="62"/>
  <c r="R18" i="62"/>
  <c r="M18" i="62"/>
  <c r="K18" i="62"/>
  <c r="R17" i="62"/>
  <c r="M17" i="62"/>
  <c r="K17" i="62"/>
  <c r="R16" i="62"/>
  <c r="M16" i="62"/>
  <c r="K16" i="62"/>
  <c r="K11" i="61"/>
  <c r="K12" i="61"/>
  <c r="R61" i="61"/>
  <c r="R60" i="61"/>
  <c r="E11" i="61"/>
  <c r="E12" i="61"/>
  <c r="M60" i="61"/>
  <c r="R59" i="61"/>
  <c r="M59" i="61"/>
  <c r="J11" i="61"/>
  <c r="J12" i="61"/>
  <c r="K59" i="61"/>
  <c r="R58" i="61"/>
  <c r="M58" i="61"/>
  <c r="K58" i="61"/>
  <c r="R57" i="61"/>
  <c r="M57" i="61"/>
  <c r="K57" i="61"/>
  <c r="R56" i="61"/>
  <c r="M56" i="61"/>
  <c r="K56" i="61"/>
  <c r="R55" i="61"/>
  <c r="M55" i="61"/>
  <c r="K55" i="61"/>
  <c r="R54" i="61"/>
  <c r="M54" i="61"/>
  <c r="K54" i="61"/>
  <c r="R53" i="61"/>
  <c r="M53" i="61"/>
  <c r="K53" i="61"/>
  <c r="R52" i="61"/>
  <c r="M52" i="61"/>
  <c r="K52" i="61"/>
  <c r="R51" i="61"/>
  <c r="M51" i="61"/>
  <c r="K51" i="61"/>
  <c r="R50" i="61"/>
  <c r="M50" i="61"/>
  <c r="K50" i="61"/>
  <c r="R49" i="61"/>
  <c r="M49" i="61"/>
  <c r="K49" i="61"/>
  <c r="R48" i="61"/>
  <c r="M48" i="61"/>
  <c r="K48" i="61"/>
  <c r="R47" i="61"/>
  <c r="M47" i="61"/>
  <c r="K47" i="61"/>
  <c r="R46" i="61"/>
  <c r="M46" i="61"/>
  <c r="K46" i="61"/>
  <c r="R45" i="61"/>
  <c r="M45" i="61"/>
  <c r="K45" i="61"/>
  <c r="R44" i="61"/>
  <c r="M44" i="61"/>
  <c r="K44" i="61"/>
  <c r="R43" i="61"/>
  <c r="M43" i="61"/>
  <c r="K43" i="61"/>
  <c r="R42" i="61"/>
  <c r="M42" i="61"/>
  <c r="K42" i="61"/>
  <c r="R41" i="61"/>
  <c r="M41" i="61"/>
  <c r="K41" i="61"/>
  <c r="R40" i="61"/>
  <c r="M40" i="61"/>
  <c r="K40" i="61"/>
  <c r="R39" i="61"/>
  <c r="M39" i="61"/>
  <c r="K39" i="61"/>
  <c r="R38" i="61"/>
  <c r="M38" i="61"/>
  <c r="K38" i="61"/>
  <c r="R37" i="61"/>
  <c r="M37" i="61"/>
  <c r="K37" i="61"/>
  <c r="R36" i="61"/>
  <c r="M36" i="61"/>
  <c r="K36" i="61"/>
  <c r="R35" i="61"/>
  <c r="M35" i="61"/>
  <c r="K35" i="61"/>
  <c r="R34" i="61"/>
  <c r="M34" i="61"/>
  <c r="K34" i="61"/>
  <c r="R33" i="61"/>
  <c r="M33" i="61"/>
  <c r="K33" i="61"/>
  <c r="R32" i="61"/>
  <c r="M32" i="61"/>
  <c r="K32" i="61"/>
  <c r="R31" i="61"/>
  <c r="M31" i="61"/>
  <c r="K31" i="61"/>
  <c r="R30" i="61"/>
  <c r="M30" i="61"/>
  <c r="K30" i="61"/>
  <c r="R29" i="61"/>
  <c r="M29" i="61"/>
  <c r="K29" i="61"/>
  <c r="R28" i="61"/>
  <c r="M28" i="61"/>
  <c r="K28" i="61"/>
  <c r="R27" i="61"/>
  <c r="M27" i="61"/>
  <c r="K27" i="61"/>
  <c r="R26" i="61"/>
  <c r="M26" i="61"/>
  <c r="K26" i="61"/>
  <c r="R25" i="61"/>
  <c r="M25" i="61"/>
  <c r="K25" i="61"/>
  <c r="R24" i="61"/>
  <c r="M24" i="61"/>
  <c r="K24" i="61"/>
  <c r="R23" i="61"/>
  <c r="M23" i="61"/>
  <c r="K23" i="61"/>
  <c r="R22" i="61"/>
  <c r="M22" i="61"/>
  <c r="K22" i="61"/>
  <c r="R21" i="61"/>
  <c r="M21" i="61"/>
  <c r="K21" i="61"/>
  <c r="R20" i="61"/>
  <c r="M20" i="61"/>
  <c r="K20" i="61"/>
  <c r="R19" i="61"/>
  <c r="M19" i="61"/>
  <c r="K19" i="61"/>
  <c r="R18" i="61"/>
  <c r="M18" i="61"/>
  <c r="K18" i="61"/>
  <c r="R17" i="61"/>
  <c r="M17" i="61"/>
  <c r="K17" i="61"/>
  <c r="R16" i="61"/>
  <c r="M16" i="61"/>
  <c r="K16" i="61"/>
  <c r="K11" i="60"/>
  <c r="K12" i="60"/>
  <c r="R61" i="60"/>
  <c r="R60" i="60"/>
  <c r="E11" i="60"/>
  <c r="E12" i="60"/>
  <c r="M60" i="60"/>
  <c r="R59" i="60"/>
  <c r="M59" i="60"/>
  <c r="J11" i="60"/>
  <c r="J12" i="60"/>
  <c r="K59" i="60"/>
  <c r="R58" i="60"/>
  <c r="M58" i="60"/>
  <c r="K58" i="60"/>
  <c r="R57" i="60"/>
  <c r="M57" i="60"/>
  <c r="K57" i="60"/>
  <c r="R56" i="60"/>
  <c r="M56" i="60"/>
  <c r="K56" i="60"/>
  <c r="R55" i="60"/>
  <c r="M55" i="60"/>
  <c r="K55" i="60"/>
  <c r="R54" i="60"/>
  <c r="M54" i="60"/>
  <c r="K54" i="60"/>
  <c r="R53" i="60"/>
  <c r="M53" i="60"/>
  <c r="K53" i="60"/>
  <c r="R52" i="60"/>
  <c r="M52" i="60"/>
  <c r="K52" i="60"/>
  <c r="R51" i="60"/>
  <c r="M51" i="60"/>
  <c r="K51" i="60"/>
  <c r="R50" i="60"/>
  <c r="M50" i="60"/>
  <c r="K50" i="60"/>
  <c r="R49" i="60"/>
  <c r="M49" i="60"/>
  <c r="K49" i="60"/>
  <c r="R48" i="60"/>
  <c r="M48" i="60"/>
  <c r="K48" i="60"/>
  <c r="R47" i="60"/>
  <c r="M47" i="60"/>
  <c r="K47" i="60"/>
  <c r="R46" i="60"/>
  <c r="M46" i="60"/>
  <c r="K46" i="60"/>
  <c r="R45" i="60"/>
  <c r="M45" i="60"/>
  <c r="K45" i="60"/>
  <c r="R44" i="60"/>
  <c r="M44" i="60"/>
  <c r="K44" i="60"/>
  <c r="R43" i="60"/>
  <c r="M43" i="60"/>
  <c r="K43" i="60"/>
  <c r="R42" i="60"/>
  <c r="M42" i="60"/>
  <c r="K42" i="60"/>
  <c r="R41" i="60"/>
  <c r="M41" i="60"/>
  <c r="K41" i="60"/>
  <c r="R40" i="60"/>
  <c r="M40" i="60"/>
  <c r="K40" i="60"/>
  <c r="R39" i="60"/>
  <c r="M39" i="60"/>
  <c r="K39" i="60"/>
  <c r="R38" i="60"/>
  <c r="M38" i="60"/>
  <c r="K38" i="60"/>
  <c r="R37" i="60"/>
  <c r="M37" i="60"/>
  <c r="K37" i="60"/>
  <c r="R36" i="60"/>
  <c r="M36" i="60"/>
  <c r="K36" i="60"/>
  <c r="R35" i="60"/>
  <c r="M35" i="60"/>
  <c r="K35" i="60"/>
  <c r="R34" i="60"/>
  <c r="M34" i="60"/>
  <c r="K34" i="60"/>
  <c r="R33" i="60"/>
  <c r="M33" i="60"/>
  <c r="K33" i="60"/>
  <c r="R32" i="60"/>
  <c r="M32" i="60"/>
  <c r="K32" i="60"/>
  <c r="R31" i="60"/>
  <c r="M31" i="60"/>
  <c r="K31" i="60"/>
  <c r="R30" i="60"/>
  <c r="M30" i="60"/>
  <c r="K30" i="60"/>
  <c r="R29" i="60"/>
  <c r="M29" i="60"/>
  <c r="K29" i="60"/>
  <c r="R28" i="60"/>
  <c r="M28" i="60"/>
  <c r="K28" i="60"/>
  <c r="R27" i="60"/>
  <c r="M27" i="60"/>
  <c r="K27" i="60"/>
  <c r="R26" i="60"/>
  <c r="M26" i="60"/>
  <c r="K26" i="60"/>
  <c r="R25" i="60"/>
  <c r="M25" i="60"/>
  <c r="K25" i="60"/>
  <c r="R24" i="60"/>
  <c r="M24" i="60"/>
  <c r="K24" i="60"/>
  <c r="R23" i="60"/>
  <c r="M23" i="60"/>
  <c r="K23" i="60"/>
  <c r="R22" i="60"/>
  <c r="M22" i="60"/>
  <c r="K22" i="60"/>
  <c r="R21" i="60"/>
  <c r="M21" i="60"/>
  <c r="K21" i="60"/>
  <c r="R20" i="60"/>
  <c r="M20" i="60"/>
  <c r="K20" i="60"/>
  <c r="R19" i="60"/>
  <c r="M19" i="60"/>
  <c r="K19" i="60"/>
  <c r="R18" i="60"/>
  <c r="M18" i="60"/>
  <c r="K18" i="60"/>
  <c r="R17" i="60"/>
  <c r="M17" i="60"/>
  <c r="K17" i="60"/>
  <c r="R16" i="60"/>
  <c r="M16" i="60"/>
  <c r="K16" i="60"/>
  <c r="K11" i="59"/>
  <c r="K12" i="59"/>
  <c r="R61" i="59"/>
  <c r="R60" i="59"/>
  <c r="E11" i="59"/>
  <c r="E12" i="59"/>
  <c r="M60" i="59"/>
  <c r="R59" i="59"/>
  <c r="M59" i="59"/>
  <c r="J11" i="59"/>
  <c r="J12" i="59"/>
  <c r="K59" i="59"/>
  <c r="R58" i="59"/>
  <c r="M58" i="59"/>
  <c r="K58" i="59"/>
  <c r="R57" i="59"/>
  <c r="M57" i="59"/>
  <c r="K57" i="59"/>
  <c r="R56" i="59"/>
  <c r="M56" i="59"/>
  <c r="K56" i="59"/>
  <c r="R55" i="59"/>
  <c r="M55" i="59"/>
  <c r="K55" i="59"/>
  <c r="R54" i="59"/>
  <c r="M54" i="59"/>
  <c r="K54" i="59"/>
  <c r="R53" i="59"/>
  <c r="M53" i="59"/>
  <c r="K53" i="59"/>
  <c r="R52" i="59"/>
  <c r="M52" i="59"/>
  <c r="K52" i="59"/>
  <c r="R51" i="59"/>
  <c r="M51" i="59"/>
  <c r="K51" i="59"/>
  <c r="R50" i="59"/>
  <c r="M50" i="59"/>
  <c r="K50" i="59"/>
  <c r="R49" i="59"/>
  <c r="M49" i="59"/>
  <c r="K49" i="59"/>
  <c r="R48" i="59"/>
  <c r="M48" i="59"/>
  <c r="K48" i="59"/>
  <c r="R47" i="59"/>
  <c r="M47" i="59"/>
  <c r="K47" i="59"/>
  <c r="R46" i="59"/>
  <c r="M46" i="59"/>
  <c r="K46" i="59"/>
  <c r="R45" i="59"/>
  <c r="M45" i="59"/>
  <c r="K45" i="59"/>
  <c r="R44" i="59"/>
  <c r="M44" i="59"/>
  <c r="K44" i="59"/>
  <c r="R43" i="59"/>
  <c r="M43" i="59"/>
  <c r="K43" i="59"/>
  <c r="R42" i="59"/>
  <c r="M42" i="59"/>
  <c r="K42" i="59"/>
  <c r="R41" i="59"/>
  <c r="M41" i="59"/>
  <c r="K41" i="59"/>
  <c r="R40" i="59"/>
  <c r="M40" i="59"/>
  <c r="K40" i="59"/>
  <c r="R39" i="59"/>
  <c r="M39" i="59"/>
  <c r="K39" i="59"/>
  <c r="R38" i="59"/>
  <c r="M38" i="59"/>
  <c r="K38" i="59"/>
  <c r="R37" i="59"/>
  <c r="M37" i="59"/>
  <c r="K37" i="59"/>
  <c r="R36" i="59"/>
  <c r="M36" i="59"/>
  <c r="K36" i="59"/>
  <c r="R35" i="59"/>
  <c r="M35" i="59"/>
  <c r="K35" i="59"/>
  <c r="R34" i="59"/>
  <c r="M34" i="59"/>
  <c r="K34" i="59"/>
  <c r="R33" i="59"/>
  <c r="M33" i="59"/>
  <c r="K33" i="59"/>
  <c r="R32" i="59"/>
  <c r="M32" i="59"/>
  <c r="K32" i="59"/>
  <c r="R31" i="59"/>
  <c r="M31" i="59"/>
  <c r="K31" i="59"/>
  <c r="R30" i="59"/>
  <c r="M30" i="59"/>
  <c r="K30" i="59"/>
  <c r="R29" i="59"/>
  <c r="M29" i="59"/>
  <c r="K29" i="59"/>
  <c r="R28" i="59"/>
  <c r="M28" i="59"/>
  <c r="K28" i="59"/>
  <c r="R27" i="59"/>
  <c r="M27" i="59"/>
  <c r="K27" i="59"/>
  <c r="R26" i="59"/>
  <c r="M26" i="59"/>
  <c r="K26" i="59"/>
  <c r="R25" i="59"/>
  <c r="M25" i="59"/>
  <c r="K25" i="59"/>
  <c r="R24" i="59"/>
  <c r="M24" i="59"/>
  <c r="K24" i="59"/>
  <c r="R23" i="59"/>
  <c r="M23" i="59"/>
  <c r="K23" i="59"/>
  <c r="R22" i="59"/>
  <c r="M22" i="59"/>
  <c r="K22" i="59"/>
  <c r="R21" i="59"/>
  <c r="M21" i="59"/>
  <c r="K21" i="59"/>
  <c r="R20" i="59"/>
  <c r="M20" i="59"/>
  <c r="K20" i="59"/>
  <c r="R19" i="59"/>
  <c r="M19" i="59"/>
  <c r="K19" i="59"/>
  <c r="R18" i="59"/>
  <c r="M18" i="59"/>
  <c r="K18" i="59"/>
  <c r="R17" i="59"/>
  <c r="M17" i="59"/>
  <c r="K17" i="59"/>
  <c r="R16" i="59"/>
  <c r="M16" i="59"/>
  <c r="K16" i="59"/>
  <c r="K11" i="58"/>
  <c r="K12" i="58"/>
  <c r="R61" i="58"/>
  <c r="R60" i="58"/>
  <c r="E11" i="58"/>
  <c r="E12" i="58"/>
  <c r="M60" i="58"/>
  <c r="R59" i="58"/>
  <c r="M59" i="58"/>
  <c r="J11" i="58"/>
  <c r="J12" i="58"/>
  <c r="K59" i="58"/>
  <c r="R58" i="58"/>
  <c r="M58" i="58"/>
  <c r="K58" i="58"/>
  <c r="R57" i="58"/>
  <c r="M57" i="58"/>
  <c r="K57" i="58"/>
  <c r="R56" i="58"/>
  <c r="M56" i="58"/>
  <c r="K56" i="58"/>
  <c r="R55" i="58"/>
  <c r="M55" i="58"/>
  <c r="K55" i="58"/>
  <c r="R54" i="58"/>
  <c r="M54" i="58"/>
  <c r="K54" i="58"/>
  <c r="R53" i="58"/>
  <c r="M53" i="58"/>
  <c r="K53" i="58"/>
  <c r="R52" i="58"/>
  <c r="M52" i="58"/>
  <c r="K52" i="58"/>
  <c r="R51" i="58"/>
  <c r="M51" i="58"/>
  <c r="K51" i="58"/>
  <c r="R50" i="58"/>
  <c r="M50" i="58"/>
  <c r="K50" i="58"/>
  <c r="R49" i="58"/>
  <c r="M49" i="58"/>
  <c r="K49" i="58"/>
  <c r="R48" i="58"/>
  <c r="M48" i="58"/>
  <c r="K48" i="58"/>
  <c r="R47" i="58"/>
  <c r="M47" i="58"/>
  <c r="K47" i="58"/>
  <c r="R46" i="58"/>
  <c r="M46" i="58"/>
  <c r="K46" i="58"/>
  <c r="R45" i="58"/>
  <c r="M45" i="58"/>
  <c r="K45" i="58"/>
  <c r="R44" i="58"/>
  <c r="M44" i="58"/>
  <c r="K44" i="58"/>
  <c r="R43" i="58"/>
  <c r="M43" i="58"/>
  <c r="K43" i="58"/>
  <c r="R42" i="58"/>
  <c r="M42" i="58"/>
  <c r="K42" i="58"/>
  <c r="R41" i="58"/>
  <c r="M41" i="58"/>
  <c r="K41" i="58"/>
  <c r="R40" i="58"/>
  <c r="M40" i="58"/>
  <c r="K40" i="58"/>
  <c r="R39" i="58"/>
  <c r="M39" i="58"/>
  <c r="K39" i="58"/>
  <c r="R38" i="58"/>
  <c r="M38" i="58"/>
  <c r="K38" i="58"/>
  <c r="R37" i="58"/>
  <c r="M37" i="58"/>
  <c r="K37" i="58"/>
  <c r="R36" i="58"/>
  <c r="M36" i="58"/>
  <c r="K36" i="58"/>
  <c r="R35" i="58"/>
  <c r="M35" i="58"/>
  <c r="K35" i="58"/>
  <c r="R34" i="58"/>
  <c r="M34" i="58"/>
  <c r="K34" i="58"/>
  <c r="R33" i="58"/>
  <c r="M33" i="58"/>
  <c r="K33" i="58"/>
  <c r="R32" i="58"/>
  <c r="M32" i="58"/>
  <c r="K32" i="58"/>
  <c r="R31" i="58"/>
  <c r="M31" i="58"/>
  <c r="K31" i="58"/>
  <c r="R30" i="58"/>
  <c r="M30" i="58"/>
  <c r="K30" i="58"/>
  <c r="R29" i="58"/>
  <c r="M29" i="58"/>
  <c r="K29" i="58"/>
  <c r="R28" i="58"/>
  <c r="M28" i="58"/>
  <c r="K28" i="58"/>
  <c r="R27" i="58"/>
  <c r="M27" i="58"/>
  <c r="K27" i="58"/>
  <c r="R26" i="58"/>
  <c r="M26" i="58"/>
  <c r="K26" i="58"/>
  <c r="R25" i="58"/>
  <c r="M25" i="58"/>
  <c r="K25" i="58"/>
  <c r="R24" i="58"/>
  <c r="M24" i="58"/>
  <c r="K24" i="58"/>
  <c r="R23" i="58"/>
  <c r="M23" i="58"/>
  <c r="K23" i="58"/>
  <c r="R22" i="58"/>
  <c r="M22" i="58"/>
  <c r="K22" i="58"/>
  <c r="R21" i="58"/>
  <c r="M21" i="58"/>
  <c r="K21" i="58"/>
  <c r="R20" i="58"/>
  <c r="M20" i="58"/>
  <c r="K20" i="58"/>
  <c r="R19" i="58"/>
  <c r="M19" i="58"/>
  <c r="K19" i="58"/>
  <c r="R18" i="58"/>
  <c r="M18" i="58"/>
  <c r="K18" i="58"/>
  <c r="R17" i="58"/>
  <c r="M17" i="58"/>
  <c r="K17" i="58"/>
  <c r="R16" i="58"/>
  <c r="M16" i="58"/>
  <c r="K16" i="58"/>
  <c r="H5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K11" i="57"/>
  <c r="K12" i="57"/>
  <c r="R61" i="57"/>
  <c r="R60" i="57"/>
  <c r="E11" i="57"/>
  <c r="E12" i="57"/>
  <c r="M60" i="57"/>
  <c r="R59" i="57"/>
  <c r="M59" i="57"/>
  <c r="J11" i="57"/>
  <c r="J12" i="57"/>
  <c r="K59" i="57"/>
  <c r="R58" i="57"/>
  <c r="M58" i="57"/>
  <c r="K58" i="57"/>
  <c r="R57" i="57"/>
  <c r="M57" i="57"/>
  <c r="K57" i="57"/>
  <c r="R56" i="57"/>
  <c r="M56" i="57"/>
  <c r="K56" i="57"/>
  <c r="R55" i="57"/>
  <c r="M55" i="57"/>
  <c r="K55" i="57"/>
  <c r="R54" i="57"/>
  <c r="M54" i="57"/>
  <c r="K54" i="57"/>
  <c r="R53" i="57"/>
  <c r="M53" i="57"/>
  <c r="K53" i="57"/>
  <c r="R52" i="57"/>
  <c r="M52" i="57"/>
  <c r="K52" i="57"/>
  <c r="R51" i="57"/>
  <c r="M51" i="57"/>
  <c r="K51" i="57"/>
  <c r="R50" i="57"/>
  <c r="M50" i="57"/>
  <c r="K50" i="57"/>
  <c r="R49" i="57"/>
  <c r="M49" i="57"/>
  <c r="K49" i="57"/>
  <c r="R48" i="57"/>
  <c r="M48" i="57"/>
  <c r="K48" i="57"/>
  <c r="R47" i="57"/>
  <c r="M47" i="57"/>
  <c r="K47" i="57"/>
  <c r="R46" i="57"/>
  <c r="M46" i="57"/>
  <c r="K46" i="57"/>
  <c r="R45" i="57"/>
  <c r="M45" i="57"/>
  <c r="K45" i="57"/>
  <c r="R44" i="57"/>
  <c r="M44" i="57"/>
  <c r="K44" i="57"/>
  <c r="R43" i="57"/>
  <c r="M43" i="57"/>
  <c r="K43" i="57"/>
  <c r="R42" i="57"/>
  <c r="M42" i="57"/>
  <c r="K42" i="57"/>
  <c r="R41" i="57"/>
  <c r="M41" i="57"/>
  <c r="K41" i="57"/>
  <c r="R40" i="57"/>
  <c r="M40" i="57"/>
  <c r="K40" i="57"/>
  <c r="R39" i="57"/>
  <c r="M39" i="57"/>
  <c r="K39" i="57"/>
  <c r="R38" i="57"/>
  <c r="M38" i="57"/>
  <c r="K38" i="57"/>
  <c r="R37" i="57"/>
  <c r="M37" i="57"/>
  <c r="K37" i="57"/>
  <c r="R36" i="57"/>
  <c r="M36" i="57"/>
  <c r="K36" i="57"/>
  <c r="R35" i="57"/>
  <c r="M35" i="57"/>
  <c r="K35" i="57"/>
  <c r="R34" i="57"/>
  <c r="M34" i="57"/>
  <c r="K34" i="57"/>
  <c r="R33" i="57"/>
  <c r="M33" i="57"/>
  <c r="K33" i="57"/>
  <c r="R32" i="57"/>
  <c r="M32" i="57"/>
  <c r="K32" i="57"/>
  <c r="R31" i="57"/>
  <c r="M31" i="57"/>
  <c r="K31" i="57"/>
  <c r="R30" i="57"/>
  <c r="M30" i="57"/>
  <c r="K30" i="57"/>
  <c r="R29" i="57"/>
  <c r="M29" i="57"/>
  <c r="K29" i="57"/>
  <c r="R28" i="57"/>
  <c r="M28" i="57"/>
  <c r="K28" i="57"/>
  <c r="R27" i="57"/>
  <c r="M27" i="57"/>
  <c r="K27" i="57"/>
  <c r="R26" i="57"/>
  <c r="M26" i="57"/>
  <c r="K26" i="57"/>
  <c r="R25" i="57"/>
  <c r="M25" i="57"/>
  <c r="K25" i="57"/>
  <c r="R24" i="57"/>
  <c r="M24" i="57"/>
  <c r="K24" i="57"/>
  <c r="R23" i="57"/>
  <c r="M23" i="57"/>
  <c r="K23" i="57"/>
  <c r="R22" i="57"/>
  <c r="M22" i="57"/>
  <c r="K22" i="57"/>
  <c r="R21" i="57"/>
  <c r="M21" i="57"/>
  <c r="K21" i="57"/>
  <c r="R20" i="57"/>
  <c r="M20" i="57"/>
  <c r="K20" i="57"/>
  <c r="R19" i="57"/>
  <c r="M19" i="57"/>
  <c r="K19" i="57"/>
  <c r="R18" i="57"/>
  <c r="M18" i="57"/>
  <c r="K18" i="57"/>
  <c r="R17" i="57"/>
  <c r="M17" i="57"/>
  <c r="K17" i="57"/>
  <c r="R16" i="57"/>
  <c r="M16" i="57"/>
  <c r="K16" i="57"/>
  <c r="K12" i="56"/>
  <c r="H6" i="15"/>
  <c r="R5" i="15"/>
  <c r="AG32" i="15"/>
  <c r="K60" i="88"/>
  <c r="AF32" i="15"/>
  <c r="K60" i="90"/>
  <c r="AE32" i="15"/>
  <c r="K60" i="89"/>
  <c r="AD32" i="15"/>
  <c r="K60" i="75"/>
  <c r="AC32" i="15"/>
  <c r="K60" i="87"/>
  <c r="AB32" i="15"/>
  <c r="K60" i="86"/>
  <c r="AA32" i="15"/>
  <c r="K60" i="85"/>
  <c r="Z32" i="15"/>
  <c r="K60" i="84"/>
  <c r="Y32" i="15"/>
  <c r="K60" i="83"/>
  <c r="X32" i="15"/>
  <c r="K60" i="82"/>
  <c r="W32" i="15"/>
  <c r="K60" i="81"/>
  <c r="V32" i="15"/>
  <c r="K60" i="80"/>
  <c r="U32" i="15"/>
  <c r="K60" i="79"/>
  <c r="T32" i="15"/>
  <c r="K60" i="78"/>
  <c r="S32" i="15"/>
  <c r="K60" i="77"/>
  <c r="R32" i="15"/>
  <c r="K60" i="76"/>
  <c r="Q32" i="15"/>
  <c r="K60" i="72"/>
  <c r="P32" i="15"/>
  <c r="K60" i="71"/>
  <c r="O32" i="15"/>
  <c r="K60" i="70"/>
  <c r="N32" i="15"/>
  <c r="K60" i="69"/>
  <c r="M32" i="15"/>
  <c r="K60" i="66"/>
  <c r="L32" i="15"/>
  <c r="K60" i="65"/>
  <c r="K32" i="15"/>
  <c r="K60" i="64"/>
  <c r="J32" i="15"/>
  <c r="K60" i="62"/>
  <c r="I32" i="15"/>
  <c r="K60" i="61"/>
  <c r="H32" i="15"/>
  <c r="K60" i="60"/>
  <c r="G32" i="15"/>
  <c r="K60" i="59"/>
  <c r="F32" i="15"/>
  <c r="K60" i="58"/>
  <c r="E32" i="15"/>
  <c r="K60" i="57"/>
  <c r="D32" i="15"/>
  <c r="J12" i="56"/>
  <c r="K60" i="56"/>
  <c r="C32" i="15"/>
  <c r="R17" i="56"/>
  <c r="R18" i="56"/>
  <c r="R19" i="56"/>
  <c r="R20" i="56"/>
  <c r="R21" i="56"/>
  <c r="R22" i="56"/>
  <c r="R23" i="56"/>
  <c r="R24" i="56"/>
  <c r="R25" i="56"/>
  <c r="R26" i="56"/>
  <c r="R27" i="56"/>
  <c r="R28" i="56"/>
  <c r="R29" i="56"/>
  <c r="R30" i="56"/>
  <c r="R31" i="56"/>
  <c r="R32" i="56"/>
  <c r="R33" i="56"/>
  <c r="R34" i="56"/>
  <c r="R35" i="56"/>
  <c r="R36" i="56"/>
  <c r="R37" i="56"/>
  <c r="R38" i="56"/>
  <c r="R39" i="56"/>
  <c r="R40" i="56"/>
  <c r="R41" i="56"/>
  <c r="R42" i="56"/>
  <c r="R43" i="56"/>
  <c r="R44" i="56"/>
  <c r="R45" i="56"/>
  <c r="R46" i="56"/>
  <c r="R47" i="56"/>
  <c r="R48" i="56"/>
  <c r="R49" i="56"/>
  <c r="R50" i="56"/>
  <c r="R51" i="56"/>
  <c r="R52" i="56"/>
  <c r="R53" i="56"/>
  <c r="R54" i="56"/>
  <c r="R55" i="56"/>
  <c r="R56" i="56"/>
  <c r="R57" i="56"/>
  <c r="R58" i="56"/>
  <c r="R59" i="56"/>
  <c r="R60" i="56"/>
  <c r="R61" i="56"/>
  <c r="R16" i="56"/>
  <c r="M61" i="88"/>
  <c r="AF27" i="15"/>
  <c r="K61" i="88"/>
  <c r="AF33" i="15"/>
  <c r="M61" i="90"/>
  <c r="AE27" i="15"/>
  <c r="K61" i="90"/>
  <c r="AE33" i="15"/>
  <c r="M61" i="89"/>
  <c r="AD27" i="15"/>
  <c r="K61" i="89"/>
  <c r="AD33" i="15"/>
  <c r="M61" i="75"/>
  <c r="AC27" i="15"/>
  <c r="K61" i="75"/>
  <c r="AC33" i="15"/>
  <c r="M61" i="82"/>
  <c r="W27" i="15"/>
  <c r="K61" i="82"/>
  <c r="W33" i="15"/>
  <c r="M61" i="81"/>
  <c r="V27" i="15"/>
  <c r="K61" i="81"/>
  <c r="V33" i="15"/>
  <c r="M61" i="80"/>
  <c r="U27" i="15"/>
  <c r="K61" i="80"/>
  <c r="U33" i="15"/>
  <c r="M61" i="78"/>
  <c r="S27" i="15"/>
  <c r="K61" i="78"/>
  <c r="S33" i="15"/>
  <c r="M61" i="77"/>
  <c r="R27" i="15"/>
  <c r="K61" i="77"/>
  <c r="R33" i="15"/>
  <c r="M61" i="76"/>
  <c r="Q27" i="15"/>
  <c r="K61" i="76"/>
  <c r="Q33" i="15"/>
  <c r="M61" i="87"/>
  <c r="AB27" i="15"/>
  <c r="K61" i="87"/>
  <c r="AB33" i="15"/>
  <c r="M61" i="86"/>
  <c r="AA27" i="15"/>
  <c r="K61" i="86"/>
  <c r="AA33" i="15"/>
  <c r="M61" i="85"/>
  <c r="Z27" i="15"/>
  <c r="K61" i="85"/>
  <c r="Z33" i="15"/>
  <c r="M61" i="84"/>
  <c r="Y27" i="15"/>
  <c r="K61" i="84"/>
  <c r="Y33" i="15"/>
  <c r="M61" i="83"/>
  <c r="X27" i="15"/>
  <c r="K61" i="83"/>
  <c r="X33" i="15"/>
  <c r="M61" i="79"/>
  <c r="T27" i="15"/>
  <c r="K61" i="79"/>
  <c r="T33" i="15"/>
  <c r="M61" i="72"/>
  <c r="P27" i="15"/>
  <c r="K61" i="72"/>
  <c r="P33" i="15"/>
  <c r="M61" i="71"/>
  <c r="O27" i="15"/>
  <c r="K61" i="71"/>
  <c r="O33" i="15"/>
  <c r="M61" i="70"/>
  <c r="N27" i="15"/>
  <c r="K61" i="70"/>
  <c r="N33" i="15"/>
  <c r="M61" i="69"/>
  <c r="M27" i="15"/>
  <c r="K61" i="69"/>
  <c r="M33" i="15"/>
  <c r="M61" i="66"/>
  <c r="L27" i="15"/>
  <c r="K61" i="66"/>
  <c r="L33" i="15"/>
  <c r="M61" i="65"/>
  <c r="K27" i="15"/>
  <c r="K61" i="65"/>
  <c r="K33" i="15"/>
  <c r="M61" i="64"/>
  <c r="J27" i="15"/>
  <c r="K61" i="64"/>
  <c r="J33" i="15"/>
  <c r="M61" i="62"/>
  <c r="I27" i="15"/>
  <c r="K61" i="62"/>
  <c r="I33" i="15"/>
  <c r="M61" i="58"/>
  <c r="E27" i="15"/>
  <c r="K61" i="58"/>
  <c r="E33" i="15"/>
  <c r="M61" i="60"/>
  <c r="G27" i="15"/>
  <c r="M61" i="61"/>
  <c r="H27" i="15"/>
  <c r="K61" i="60"/>
  <c r="G33" i="15"/>
  <c r="K61" i="61"/>
  <c r="H33" i="15"/>
  <c r="M61" i="59"/>
  <c r="F27" i="15"/>
  <c r="K61" i="59"/>
  <c r="F33" i="15"/>
  <c r="M61" i="57"/>
  <c r="D27" i="15"/>
  <c r="K61" i="57"/>
  <c r="D33" i="15"/>
  <c r="L5" i="15"/>
  <c r="P6" i="15"/>
  <c r="AG31" i="15"/>
  <c r="O6" i="15"/>
  <c r="AG30" i="15"/>
  <c r="N6" i="15"/>
  <c r="AG29" i="15"/>
  <c r="M6" i="15"/>
  <c r="AG28" i="15"/>
  <c r="L6" i="15"/>
  <c r="AG27" i="15"/>
  <c r="J6" i="15"/>
  <c r="E12" i="56"/>
  <c r="M58" i="56"/>
  <c r="K61" i="56"/>
  <c r="C33" i="15"/>
  <c r="K18" i="56"/>
  <c r="K42" i="56"/>
  <c r="K54" i="56"/>
  <c r="K30" i="56"/>
  <c r="M17" i="56"/>
  <c r="K19" i="56"/>
  <c r="M29" i="56"/>
  <c r="K31" i="56"/>
  <c r="M41" i="56"/>
  <c r="K43" i="56"/>
  <c r="M53" i="56"/>
  <c r="K55" i="56"/>
  <c r="M24" i="56"/>
  <c r="K26" i="56"/>
  <c r="M36" i="56"/>
  <c r="K38" i="56"/>
  <c r="M48" i="56"/>
  <c r="K50" i="56"/>
  <c r="M60" i="56"/>
  <c r="M19" i="56"/>
  <c r="K21" i="56"/>
  <c r="M31" i="56"/>
  <c r="K33" i="56"/>
  <c r="M43" i="56"/>
  <c r="K45" i="56"/>
  <c r="M55" i="56"/>
  <c r="K57" i="56"/>
  <c r="M26" i="56"/>
  <c r="K28" i="56"/>
  <c r="M38" i="56"/>
  <c r="K40" i="56"/>
  <c r="M50" i="56"/>
  <c r="K52" i="56"/>
  <c r="M40" i="56"/>
  <c r="K16" i="56"/>
  <c r="M21" i="56"/>
  <c r="K23" i="56"/>
  <c r="M33" i="56"/>
  <c r="K35" i="56"/>
  <c r="M45" i="56"/>
  <c r="K47" i="56"/>
  <c r="M57" i="56"/>
  <c r="K59" i="56"/>
  <c r="M16" i="56"/>
  <c r="M28" i="56"/>
  <c r="M52" i="56"/>
  <c r="M23" i="56"/>
  <c r="K25" i="56"/>
  <c r="M35" i="56"/>
  <c r="K37" i="56"/>
  <c r="M47" i="56"/>
  <c r="K49" i="56"/>
  <c r="M59" i="56"/>
  <c r="M61" i="56"/>
  <c r="C27" i="15"/>
  <c r="M18" i="56"/>
  <c r="K20" i="56"/>
  <c r="M30" i="56"/>
  <c r="K32" i="56"/>
  <c r="M42" i="56"/>
  <c r="K44" i="56"/>
  <c r="M54" i="56"/>
  <c r="K56" i="56"/>
  <c r="M25" i="56"/>
  <c r="K27" i="56"/>
  <c r="M37" i="56"/>
  <c r="K39" i="56"/>
  <c r="M49" i="56"/>
  <c r="K51" i="56"/>
  <c r="M20" i="56"/>
  <c r="K22" i="56"/>
  <c r="M32" i="56"/>
  <c r="K34" i="56"/>
  <c r="M44" i="56"/>
  <c r="K46" i="56"/>
  <c r="M56" i="56"/>
  <c r="K58" i="56"/>
  <c r="K17" i="56"/>
  <c r="M27" i="56"/>
  <c r="K29" i="56"/>
  <c r="M39" i="56"/>
  <c r="K41" i="56"/>
  <c r="M51" i="56"/>
  <c r="K53" i="56"/>
  <c r="M22" i="56"/>
  <c r="K24" i="56"/>
  <c r="M34" i="56"/>
  <c r="K36" i="56"/>
  <c r="M46" i="56"/>
  <c r="K48" i="56"/>
  <c r="K6" i="15"/>
  <c r="AG26" i="15"/>
  <c r="R6" i="15"/>
  <c r="AG33" i="15"/>
</calcChain>
</file>

<file path=xl/sharedStrings.xml><?xml version="1.0" encoding="utf-8"?>
<sst xmlns="http://schemas.openxmlformats.org/spreadsheetml/2006/main" count="1908" uniqueCount="165">
  <si>
    <t>27 - MEASLES VACCINATION SUMMARY</t>
  </si>
  <si>
    <t>The indicators for monitoring a vaccination campaign are:</t>
  </si>
  <si>
    <t>Ratio of the number of syringes per safety container</t>
  </si>
  <si>
    <t>Ratio of the number of reconstitution syringes used per vaccine vial</t>
  </si>
  <si>
    <t>Complete only the yellow cells, do not touch the other cells, at the risk of modifying the automatic calculations and generating errors.</t>
  </si>
  <si>
    <t xml:space="preserve"> DISTRICT VACCINATIONS SUMMARY Table</t>
  </si>
  <si>
    <t xml:space="preserve"> Daily vaccination summary sheet by location (manual completion)</t>
  </si>
  <si>
    <t>This printed data collection sheet is filled out manually each day by the field supervisor.</t>
  </si>
  <si>
    <t>It is used for the compilation/synthesis of the results of the teams by vaccination site, for a given place, i.e. an area covered by a health structure, a given healthcare establishment.</t>
  </si>
  <si>
    <t>The sheet is designed for 8 days of campaigning across 6 sites in the same location.</t>
  </si>
  <si>
    <t>These tables are to be completed in the office, based on the vaccination summary sheets by location filled out daily in the field.</t>
  </si>
  <si>
    <t>Use one sheet per city/health area/healthcare facility and write its name on the tab.</t>
  </si>
  <si>
    <t>Start with the Vaccination Recap table location A and complete all the general information (country, region, district, year, target population, number of doses per vial, etc.) which will be automatically recorded in the DISTRICT VACCINATION SUMMARY table.</t>
  </si>
  <si>
    <t>The following are calculated automatically:</t>
  </si>
  <si>
    <r>
      <t>●</t>
    </r>
    <r>
      <rPr>
        <sz val="12"/>
        <rFont val="Calibri"/>
        <family val="2"/>
      </rPr>
      <t xml:space="preserve"> Vaccination coverage by age group</t>
    </r>
  </si>
  <si>
    <r>
      <t>●</t>
    </r>
    <r>
      <rPr>
        <sz val="12"/>
        <rFont val="Calibri"/>
        <family val="2"/>
      </rPr>
      <t xml:space="preserve"> The number of vaccine doses used</t>
    </r>
  </si>
  <si>
    <r>
      <t>●</t>
    </r>
    <r>
      <rPr>
        <sz val="12"/>
        <rFont val="Calibri"/>
        <family val="2"/>
      </rPr>
      <t xml:space="preserve"> Indicators of vaccination quality and safety:</t>
    </r>
  </si>
  <si>
    <r>
      <t>SAB loss rate</t>
    </r>
    <r>
      <rPr>
        <sz val="12"/>
        <color indexed="12"/>
        <rFont val="Calibri"/>
        <family val="2"/>
      </rPr>
      <t xml:space="preserve"> (less than or equal to 5%)</t>
    </r>
  </si>
  <si>
    <t>This data is automatically recorded on the DISTRICT VACCINATION SUMMARY table.</t>
  </si>
  <si>
    <t>There's nothing like a good example to understand.</t>
  </si>
  <si>
    <t xml:space="preserve"> SUMMARY OF DISTRICT VACCINATIONS</t>
  </si>
  <si>
    <t>Total population</t>
  </si>
  <si>
    <t>Region :</t>
  </si>
  <si>
    <t>Age group</t>
  </si>
  <si>
    <t>6-8 months</t>
  </si>
  <si>
    <t>9-11 months</t>
  </si>
  <si>
    <t>Distribution</t>
  </si>
  <si>
    <t>Number of children</t>
  </si>
  <si>
    <t>Location (cities/area covered by a healthcare facility)</t>
  </si>
  <si>
    <t>TOTAL</t>
  </si>
  <si>
    <t xml:space="preserve"> Date</t>
  </si>
  <si>
    <t xml:space="preserve"> Total vaccinated</t>
  </si>
  <si>
    <t>Consumption</t>
  </si>
  <si>
    <t>Number of vaccine doses used</t>
  </si>
  <si>
    <t>SAB 0.5 ml</t>
  </si>
  <si>
    <t>SAB loss rate</t>
  </si>
  <si>
    <t>Ratio of number of syringes to dilution per vial</t>
  </si>
  <si>
    <t>Usage rate</t>
  </si>
  <si>
    <t>MANUAL SUMMARY SHEET VACCINATION BY LOCATION</t>
  </si>
  <si>
    <t xml:space="preserve"> Country :</t>
  </si>
  <si>
    <t>City/establishment:</t>
  </si>
  <si>
    <t>Year :</t>
  </si>
  <si>
    <t>Name of the vaccination officer:</t>
  </si>
  <si>
    <t>Target population:</t>
  </si>
  <si>
    <t>Vaccination</t>
  </si>
  <si>
    <t>Vaccines</t>
  </si>
  <si>
    <t>Total number vaccinated</t>
  </si>
  <si>
    <t>Number of bottles used</t>
  </si>
  <si>
    <t xml:space="preserve"> TOTAL vaccinations</t>
  </si>
  <si>
    <r>
      <t xml:space="preserve"> Post-campaign catch-up days</t>
    </r>
    <r>
      <rPr>
        <sz val="14"/>
        <rFont val="Calibri"/>
        <family val="2"/>
      </rPr>
      <t xml:space="preserve"> Dates:</t>
    </r>
  </si>
  <si>
    <t>Material consumption</t>
  </si>
  <si>
    <t>Quantities used</t>
  </si>
  <si>
    <t>15-liter safety container</t>
  </si>
  <si>
    <t>10 ml syringe dilution</t>
  </si>
  <si>
    <t>19 G needle</t>
  </si>
  <si>
    <t>Comments</t>
  </si>
  <si>
    <t>SUMMARY TABLE BY LOCATION</t>
  </si>
  <si>
    <t>MEASLES VACCINATION CAMPAIGN</t>
  </si>
  <si>
    <t>Niger</t>
  </si>
  <si>
    <t>Maradi</t>
  </si>
  <si>
    <t>Guidam Sori</t>
  </si>
  <si>
    <t>Guidam roudji</t>
  </si>
  <si>
    <t>6 months - 15 years</t>
  </si>
  <si>
    <t>Total vaccinated</t>
  </si>
  <si>
    <t>Vaccination coverage</t>
  </si>
  <si>
    <t>Vaccine use</t>
  </si>
  <si>
    <t>Dates</t>
  </si>
  <si>
    <t>Sites</t>
  </si>
  <si>
    <t>Noualla</t>
  </si>
  <si>
    <t>Guidan Sori</t>
  </si>
  <si>
    <t>Noualla Dan Sofoua</t>
  </si>
  <si>
    <t>Tabouka</t>
  </si>
  <si>
    <t>Tateta</t>
  </si>
  <si>
    <t>Lahiyaro</t>
  </si>
  <si>
    <t>Nouala</t>
  </si>
  <si>
    <t>VACCINES</t>
  </si>
  <si>
    <t>Number</t>
  </si>
  <si>
    <t>Vaccine doses used</t>
  </si>
  <si>
    <t>Vaccination quality/safety indicators</t>
  </si>
  <si>
    <t>MATERIAL</t>
  </si>
  <si>
    <t>Ratio of number of syringes per container</t>
  </si>
  <si>
    <t>Ratio of number of dilution syringes per vaccine vial</t>
  </si>
  <si>
    <t>9 months-15 years</t>
  </si>
  <si>
    <t>12-23 months</t>
  </si>
  <si>
    <t>24-59 months</t>
  </si>
  <si>
    <t xml:space="preserve"> 5-9 years </t>
  </si>
  <si>
    <t xml:space="preserve"> 10-14 years </t>
  </si>
  <si>
    <t xml:space="preserve"> &gt;14 years</t>
  </si>
  <si>
    <r>
      <t xml:space="preserve">In the last part of the sheet, a table allows you to add the activities of </t>
    </r>
    <r>
      <rPr>
        <b/>
        <sz val="12"/>
        <rFont val="Calibri"/>
        <family val="2"/>
      </rPr>
      <t xml:space="preserve">post-campaign vaccination. </t>
    </r>
    <r>
      <rPr>
        <sz val="12"/>
        <rFont val="Calibri"/>
        <family val="2"/>
      </rPr>
      <t>It is common to extend the vaccination period at a health post and/or other locations by about a week in order to vaccinate people who were absent during the campaign.</t>
    </r>
  </si>
  <si>
    <r>
      <t xml:space="preserve">Ratio of number of syringes per container </t>
    </r>
    <r>
      <rPr>
        <sz val="12"/>
        <color indexed="12"/>
        <rFont val="Calibri"/>
        <family val="2"/>
      </rPr>
      <t>(less than or equal to 400 for 15 litres, less than or equal to 100 for 5 litres)</t>
    </r>
  </si>
  <si>
    <r>
      <t xml:space="preserve">Ratio of the number of dilution syringes per vaccine vial </t>
    </r>
    <r>
      <rPr>
        <sz val="12"/>
        <color indexed="12"/>
        <rFont val="Calibri"/>
        <family val="2"/>
      </rPr>
      <t>(</t>
    </r>
    <r>
      <rPr>
        <sz val="12"/>
        <color rgb="FF0000FF"/>
        <rFont val="Calibri"/>
        <family val="2"/>
      </rPr>
      <t>equal to 1</t>
    </r>
    <r>
      <rPr>
        <sz val="12"/>
        <color indexed="12"/>
        <rFont val="Calibri"/>
        <family val="2"/>
      </rPr>
      <t>)</t>
    </r>
  </si>
  <si>
    <r>
      <t xml:space="preserve">Vaccine utilization rates </t>
    </r>
    <r>
      <rPr>
        <sz val="12"/>
        <color rgb="FF0000FF"/>
        <rFont val="Calibri"/>
        <family val="2"/>
      </rPr>
      <t>(greater than or equal to 85%)</t>
    </r>
  </si>
  <si>
    <r>
      <t xml:space="preserve"> To fill in the sheets, follow </t>
    </r>
    <r>
      <rPr>
        <b/>
        <sz val="12"/>
        <rFont val="Calibri"/>
        <family val="2"/>
      </rPr>
      <t>the example</t>
    </r>
    <r>
      <rPr>
        <sz val="12"/>
        <rFont val="Calibri"/>
        <family val="2"/>
      </rPr>
      <t xml:space="preserve"> given in the 4th tab.</t>
    </r>
  </si>
  <si>
    <t xml:space="preserve">10-14 years </t>
  </si>
  <si>
    <t xml:space="preserve"> 24-59 months</t>
  </si>
  <si>
    <t>5-9 years</t>
  </si>
  <si>
    <t>10-14 years</t>
  </si>
  <si>
    <t>&gt;14 years</t>
  </si>
  <si>
    <t xml:space="preserve">Location (city/area covered by a healthcare facility)  </t>
  </si>
  <si>
    <t xml:space="preserve"> Target population  </t>
  </si>
  <si>
    <t xml:space="preserve">Total population  </t>
  </si>
  <si>
    <t xml:space="preserve">Country  </t>
  </si>
  <si>
    <t xml:space="preserve">Region  </t>
  </si>
  <si>
    <t xml:space="preserve">District  </t>
  </si>
  <si>
    <t xml:space="preserve">Date (from…to…)  </t>
  </si>
  <si>
    <t xml:space="preserve">Year  </t>
  </si>
  <si>
    <t xml:space="preserve">           Number of doses per  vial </t>
  </si>
  <si>
    <t>March 7-10</t>
  </si>
  <si>
    <t>Complete ALL and ONLY the yellow cells</t>
  </si>
  <si>
    <t>7 March</t>
  </si>
  <si>
    <t>8 March</t>
  </si>
  <si>
    <t>9 March</t>
  </si>
  <si>
    <t>10 March</t>
  </si>
  <si>
    <t>Vaccination coverage is low (76%). It is above 80% in children aged 9-59 months and very low in those over 5 years old. An investigation is underway. Quality indicators are satisfactory.</t>
  </si>
  <si>
    <t xml:space="preserve"> Target population</t>
  </si>
  <si>
    <t xml:space="preserve">Age group:   from                       to </t>
  </si>
  <si>
    <t>Number of doses per vial:</t>
  </si>
  <si>
    <t>SAB 0.5 ml used</t>
  </si>
  <si>
    <t>15-liter safety containers used</t>
  </si>
  <si>
    <t>Dilution syringes ued</t>
  </si>
  <si>
    <t>19g needles used</t>
  </si>
  <si>
    <t>Ratio of syringes per container</t>
  </si>
  <si>
    <t>Vaccine utilization rate</t>
  </si>
  <si>
    <r>
      <t xml:space="preserve">Vaccine utilization rates: </t>
    </r>
    <r>
      <rPr>
        <sz val="12"/>
        <color rgb="FF000000"/>
        <rFont val="Calibri"/>
        <family val="2"/>
      </rPr>
      <t>Number of vaccine doses used / number of people vaccinated</t>
    </r>
  </si>
  <si>
    <r>
      <t xml:space="preserve">SAB loss rate: </t>
    </r>
    <r>
      <rPr>
        <sz val="12"/>
        <color rgb="FF000000"/>
        <rFont val="Calibri"/>
        <family val="2"/>
      </rPr>
      <t>(number of SABs - number of people vaccinated) / number of SABs used</t>
    </r>
  </si>
  <si>
    <t xml:space="preserve"> This sheet is completely protected; do not write anything on it. </t>
  </si>
  <si>
    <r>
      <t xml:space="preserve">Create </t>
    </r>
    <r>
      <rPr>
        <b/>
        <u/>
        <sz val="12"/>
        <color indexed="10"/>
        <rFont val="Calibri"/>
        <family val="2"/>
      </rPr>
      <t>a tab</t>
    </r>
    <r>
      <rPr>
        <b/>
        <sz val="12"/>
        <color indexed="10"/>
        <rFont val="Calibri"/>
        <family val="2"/>
      </rPr>
      <t xml:space="preserve"> for each district or zone.</t>
    </r>
  </si>
  <si>
    <t>Using the file</t>
  </si>
  <si>
    <t>TOTAL catch-up vaccinations</t>
  </si>
  <si>
    <t>Sites names</t>
  </si>
  <si>
    <t>Sites names (and/or places)</t>
  </si>
  <si>
    <t xml:space="preserve"> Day 1 date:</t>
  </si>
  <si>
    <t xml:space="preserve"> Day 2 date:</t>
  </si>
  <si>
    <t xml:space="preserve"> Day 3 date:</t>
  </si>
  <si>
    <t xml:space="preserve"> Day 4 date:</t>
  </si>
  <si>
    <t xml:space="preserve"> Day 5 date:</t>
  </si>
  <si>
    <t xml:space="preserve"> Day 6 date:</t>
  </si>
  <si>
    <t xml:space="preserve"> Day 7 date:</t>
  </si>
  <si>
    <t xml:space="preserve"> Day 8 date:</t>
  </si>
  <si>
    <r>
      <t xml:space="preserve"> The equipment consumption table</t>
    </r>
    <r>
      <rPr>
        <sz val="12"/>
        <rFont val="Calibri"/>
        <family val="2"/>
      </rPr>
      <t xml:space="preserve"> allows you to record the quantities used on site during the campaign (and post-campaign). This table is completed at the end of the campaign.</t>
    </r>
  </si>
  <si>
    <r>
      <t xml:space="preserve"> District Vaccination Summary Table Example </t>
    </r>
    <r>
      <rPr>
        <sz val="12"/>
        <rFont val="Calibri"/>
        <family val="2"/>
      </rPr>
      <t>Appendix 17.4</t>
    </r>
  </si>
  <si>
    <r>
      <t xml:space="preserve"> </t>
    </r>
    <r>
      <rPr>
        <b/>
        <sz val="12"/>
        <color rgb="FFFF0000"/>
        <rFont val="Calibri"/>
        <family val="2"/>
      </rPr>
      <t>This sheet is fully protected and automatically generated from the summary sheets for each location. You get a summary of activities for the district: total number of people vaccinated, estimated vaccination coverages per age group, vaccine uptake rates, report, and indicators.</t>
    </r>
  </si>
  <si>
    <t xml:space="preserve"> Target population   </t>
  </si>
  <si>
    <t>Summary table of vaccinations BY LOCATION A to DD (30 different locations)</t>
  </si>
  <si>
    <t>This sheet is automatically generated from the summary tables by location A to DD (30 locations). The data for the district is calculated automatically.</t>
  </si>
  <si>
    <r>
      <t xml:space="preserve">Vaccination coverage: </t>
    </r>
    <r>
      <rPr>
        <sz val="12"/>
        <color rgb="FF000000"/>
        <rFont val="Calibri"/>
        <family val="2"/>
      </rPr>
      <t>Number of people vaccinated/target population</t>
    </r>
  </si>
  <si>
    <r>
      <t>●</t>
    </r>
    <r>
      <rPr>
        <sz val="12"/>
        <rFont val="Calibri"/>
        <family val="2"/>
      </rPr>
      <t xml:space="preserve"> Overall vaccination coverage</t>
    </r>
    <r>
      <rPr>
        <sz val="8"/>
        <rFont val="Calibri"/>
        <family val="2"/>
      </rPr>
      <t xml:space="preserve"> (9 moat min 9 months of age.nths - 15 years : DOES NOT include children 6-8 months (does 0) that still require their first dose of the vaccine  at minimum 9 months of age)</t>
    </r>
  </si>
  <si>
    <r>
      <t xml:space="preserve">● </t>
    </r>
    <r>
      <rPr>
        <sz val="12"/>
        <rFont val="Calibri"/>
        <family val="2"/>
      </rPr>
      <t>The vaccination coverage of the campaign</t>
    </r>
    <r>
      <rPr>
        <sz val="8"/>
        <rFont val="Calibri"/>
        <family val="2"/>
      </rPr>
      <t xml:space="preserve"> (including children 6-8 months)</t>
    </r>
  </si>
  <si>
    <t>Total campain</t>
  </si>
  <si>
    <t>Total Campaign</t>
  </si>
  <si>
    <t xml:space="preserve">Target group: </t>
  </si>
  <si>
    <t>Target Campaign</t>
  </si>
  <si>
    <t>From                to</t>
  </si>
  <si>
    <t xml:space="preserve">Date  </t>
  </si>
  <si>
    <t xml:space="preserve">           Number of doses per vial   </t>
  </si>
  <si>
    <r>
      <t xml:space="preserve">The tables are designed for a target population of 6 months to &gt;14 years. They allow the calculation of overall vaccination coverage, vaccination coverage for the 9 months to &lt;15 years and the specific vaccination coverages for 9-11 months, 12-23 months, 24-59 months, 5 to 9 years, 10-14 years and above 14 years. If the age groups of your campaign are different than the ones proposed, you can change them (title and distribution) in the tab </t>
    </r>
    <r>
      <rPr>
        <b/>
        <sz val="12"/>
        <rFont val="Calibri"/>
        <family val="2"/>
      </rPr>
      <t xml:space="preserve">Location A </t>
    </r>
    <r>
      <rPr>
        <sz val="12"/>
        <rFont val="Calibri"/>
        <family val="2"/>
      </rPr>
      <t>but</t>
    </r>
    <r>
      <rPr>
        <b/>
        <sz val="12"/>
        <rFont val="Calibri"/>
        <family val="2"/>
      </rPr>
      <t xml:space="preserve"> DO NOT change the first column </t>
    </r>
    <r>
      <rPr>
        <sz val="12"/>
        <rFont val="Calibri"/>
        <family val="2"/>
      </rPr>
      <t xml:space="preserve">(6-8 months). </t>
    </r>
  </si>
  <si>
    <t>Indicators</t>
  </si>
  <si>
    <t>Vaccination coverages</t>
  </si>
  <si>
    <t>Consumptions</t>
  </si>
  <si>
    <t xml:space="preserve">Region    </t>
  </si>
  <si>
    <t xml:space="preserve"> Year    </t>
  </si>
  <si>
    <t>Statistics</t>
  </si>
  <si>
    <t xml:space="preserve">District    </t>
  </si>
  <si>
    <t xml:space="preserve">From               to </t>
  </si>
  <si>
    <t>MEASLES VACCINATION CAMPAIGN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</si>
</sst>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0.0%"/>
    <numFmt numFmtId="166" formatCode="0.0"/>
    <numFmt numFmtId="167" formatCode="[$-40C]d\-mmm;@"/>
    <numFmt numFmtId="168" formatCode="[$-40C]d\-mmm\-yy;@"/>
  </numFmts>
  <fonts count="5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12"/>
      <name val="Calibri"/>
      <family val="2"/>
    </font>
    <font>
      <sz val="12"/>
      <color indexed="12"/>
      <name val="Calibri"/>
      <family val="2"/>
    </font>
    <font>
      <sz val="12"/>
      <color indexed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u/>
      <sz val="12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9"/>
      <name val="Calibri"/>
      <family val="2"/>
    </font>
    <font>
      <b/>
      <sz val="12"/>
      <color indexed="56"/>
      <name val="Calibri"/>
      <family val="2"/>
    </font>
    <font>
      <b/>
      <sz val="13"/>
      <name val="Calibri"/>
      <family val="2"/>
    </font>
    <font>
      <b/>
      <sz val="13"/>
      <color indexed="10"/>
      <name val="Calibri"/>
      <family val="2"/>
    </font>
    <font>
      <b/>
      <sz val="13"/>
      <name val="Arial"/>
      <family val="2"/>
    </font>
    <font>
      <sz val="13"/>
      <name val="Calibri"/>
      <family val="2"/>
    </font>
    <font>
      <b/>
      <sz val="10"/>
      <color indexed="58"/>
      <name val="Calibri"/>
      <family val="2"/>
    </font>
    <font>
      <b/>
      <u/>
      <sz val="12"/>
      <color indexed="1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FF"/>
      <name val="Calibri"/>
      <family val="2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6"/>
      <color indexed="10"/>
      <name val="Calibri"/>
      <family val="2"/>
    </font>
    <font>
      <sz val="10"/>
      <color rgb="FFFF0000"/>
      <name val="Calibri"/>
      <family val="2"/>
    </font>
    <font>
      <b/>
      <sz val="20"/>
      <color rgb="FFFF0000"/>
      <name val="Calibri"/>
      <family val="2"/>
    </font>
    <font>
      <b/>
      <sz val="18"/>
      <name val="Calibri"/>
      <family val="2"/>
    </font>
    <font>
      <b/>
      <sz val="18"/>
      <color rgb="FFFF0000"/>
      <name val="Calibri"/>
      <family val="2"/>
    </font>
    <font>
      <b/>
      <sz val="16"/>
      <color rgb="FFFF0000"/>
      <name val="Calibri"/>
      <family val="2"/>
    </font>
    <font>
      <sz val="12"/>
      <color rgb="FFFF0000"/>
      <name val="Calibri"/>
      <family val="2"/>
    </font>
    <font>
      <b/>
      <sz val="16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rgb="FF0070C0"/>
      <name val="Calibri"/>
      <family val="2"/>
    </font>
    <font>
      <b/>
      <sz val="10"/>
      <color rgb="FF0070C0"/>
      <name val="Calibri"/>
      <family val="2"/>
    </font>
    <font>
      <b/>
      <sz val="11"/>
      <color rgb="FF0070C0"/>
      <name val="Calibri"/>
      <family val="2"/>
    </font>
    <font>
      <b/>
      <sz val="13"/>
      <color rgb="FF0070C0"/>
      <name val="Calibri"/>
      <family val="2"/>
    </font>
    <font>
      <b/>
      <sz val="13"/>
      <color rgb="FF0070C0"/>
      <name val="Arial"/>
      <family val="2"/>
    </font>
    <font>
      <b/>
      <sz val="13"/>
      <color rgb="FFFF0000"/>
      <name val="Calibri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0000FF"/>
      <name val="Calibri"/>
      <family val="2"/>
    </font>
    <font>
      <b/>
      <sz val="13"/>
      <color rgb="FF0000FF"/>
      <name val="Calibri"/>
      <family val="2"/>
    </font>
    <font>
      <b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9C7E7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99">
    <xf numFmtId="0" fontId="0" fillId="0" borderId="0" xfId="0"/>
    <xf numFmtId="0" fontId="2" fillId="0" borderId="0" xfId="2"/>
    <xf numFmtId="0" fontId="16" fillId="0" borderId="0" xfId="0" applyFont="1"/>
    <xf numFmtId="0" fontId="13" fillId="0" borderId="0" xfId="0" applyFont="1"/>
    <xf numFmtId="0" fontId="8" fillId="0" borderId="0" xfId="2" applyFont="1"/>
    <xf numFmtId="3" fontId="10" fillId="0" borderId="1" xfId="2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0" fontId="17" fillId="3" borderId="1" xfId="2" applyFont="1" applyFill="1" applyBorder="1" applyAlignment="1" applyProtection="1">
      <alignment horizontal="center" vertical="center"/>
      <protection locked="0"/>
    </xf>
    <xf numFmtId="3" fontId="16" fillId="0" borderId="9" xfId="2" applyNumberFormat="1" applyFont="1" applyBorder="1" applyAlignment="1">
      <alignment horizontal="center" vertical="center"/>
    </xf>
    <xf numFmtId="3" fontId="17" fillId="0" borderId="9" xfId="2" applyNumberFormat="1" applyFont="1" applyBorder="1" applyAlignment="1">
      <alignment horizontal="center" vertical="center"/>
    </xf>
    <xf numFmtId="3" fontId="17" fillId="0" borderId="10" xfId="2" applyNumberFormat="1" applyFont="1" applyBorder="1" applyAlignment="1">
      <alignment horizontal="center" vertical="center"/>
    </xf>
    <xf numFmtId="0" fontId="17" fillId="0" borderId="11" xfId="2" applyFont="1" applyBorder="1" applyAlignment="1">
      <alignment vertical="center"/>
    </xf>
    <xf numFmtId="3" fontId="16" fillId="3" borderId="3" xfId="2" applyNumberFormat="1" applyFont="1" applyFill="1" applyBorder="1" applyAlignment="1" applyProtection="1">
      <alignment horizontal="center"/>
      <protection locked="0"/>
    </xf>
    <xf numFmtId="3" fontId="16" fillId="3" borderId="1" xfId="2" applyNumberFormat="1" applyFont="1" applyFill="1" applyBorder="1" applyAlignment="1" applyProtection="1">
      <alignment horizontal="center"/>
      <protection locked="0"/>
    </xf>
    <xf numFmtId="3" fontId="16" fillId="3" borderId="5" xfId="2" applyNumberFormat="1" applyFont="1" applyFill="1" applyBorder="1" applyAlignment="1" applyProtection="1">
      <alignment horizontal="center"/>
      <protection locked="0"/>
    </xf>
    <xf numFmtId="3" fontId="17" fillId="3" borderId="3" xfId="2" applyNumberFormat="1" applyFont="1" applyFill="1" applyBorder="1" applyAlignment="1" applyProtection="1">
      <alignment horizontal="center"/>
      <protection locked="0"/>
    </xf>
    <xf numFmtId="3" fontId="17" fillId="3" borderId="1" xfId="2" applyNumberFormat="1" applyFont="1" applyFill="1" applyBorder="1" applyAlignment="1" applyProtection="1">
      <alignment horizontal="center"/>
      <protection locked="0"/>
    </xf>
    <xf numFmtId="3" fontId="17" fillId="3" borderId="5" xfId="2" applyNumberFormat="1" applyFont="1" applyFill="1" applyBorder="1" applyAlignment="1" applyProtection="1">
      <alignment horizontal="center"/>
      <protection locked="0"/>
    </xf>
    <xf numFmtId="3" fontId="16" fillId="3" borderId="20" xfId="2" applyNumberFormat="1" applyFont="1" applyFill="1" applyBorder="1" applyAlignment="1" applyProtection="1">
      <alignment horizontal="center"/>
      <protection locked="0"/>
    </xf>
    <xf numFmtId="3" fontId="16" fillId="3" borderId="21" xfId="2" applyNumberFormat="1" applyFont="1" applyFill="1" applyBorder="1" applyAlignment="1" applyProtection="1">
      <alignment horizontal="center"/>
      <protection locked="0"/>
    </xf>
    <xf numFmtId="3" fontId="16" fillId="3" borderId="22" xfId="2" applyNumberFormat="1" applyFont="1" applyFill="1" applyBorder="1" applyAlignment="1" applyProtection="1">
      <alignment horizontal="center"/>
      <protection locked="0"/>
    </xf>
    <xf numFmtId="0" fontId="16" fillId="0" borderId="0" xfId="2" applyFont="1"/>
    <xf numFmtId="3" fontId="16" fillId="0" borderId="2" xfId="2" applyNumberFormat="1" applyFont="1" applyBorder="1" applyAlignment="1">
      <alignment horizontal="center" vertical="center"/>
    </xf>
    <xf numFmtId="3" fontId="16" fillId="0" borderId="28" xfId="2" applyNumberFormat="1" applyFont="1" applyBorder="1" applyAlignment="1">
      <alignment horizontal="center" vertical="center"/>
    </xf>
    <xf numFmtId="3" fontId="16" fillId="0" borderId="3" xfId="2" applyNumberFormat="1" applyFont="1" applyBorder="1" applyAlignment="1">
      <alignment horizontal="center" vertical="center"/>
    </xf>
    <xf numFmtId="3" fontId="16" fillId="0" borderId="1" xfId="2" applyNumberFormat="1" applyFont="1" applyBorder="1" applyAlignment="1">
      <alignment horizontal="center" vertical="center"/>
    </xf>
    <xf numFmtId="3" fontId="16" fillId="0" borderId="8" xfId="2" applyNumberFormat="1" applyFont="1" applyBorder="1" applyAlignment="1">
      <alignment horizontal="center" vertical="center"/>
    </xf>
    <xf numFmtId="3" fontId="16" fillId="0" borderId="30" xfId="2" applyNumberFormat="1" applyFont="1" applyBorder="1" applyAlignment="1">
      <alignment horizontal="center" vertical="center"/>
    </xf>
    <xf numFmtId="168" fontId="16" fillId="0" borderId="33" xfId="2" applyNumberFormat="1" applyFont="1" applyBorder="1" applyAlignment="1">
      <alignment horizontal="center" vertical="center"/>
    </xf>
    <xf numFmtId="3" fontId="16" fillId="3" borderId="4" xfId="2" applyNumberFormat="1" applyFont="1" applyFill="1" applyBorder="1" applyAlignment="1" applyProtection="1">
      <alignment horizontal="center"/>
      <protection locked="0"/>
    </xf>
    <xf numFmtId="0" fontId="17" fillId="0" borderId="13" xfId="2" applyFont="1" applyBorder="1" applyAlignment="1">
      <alignment horizontal="center" vertical="center"/>
    </xf>
    <xf numFmtId="0" fontId="28" fillId="0" borderId="0" xfId="2" applyFont="1"/>
    <xf numFmtId="1" fontId="25" fillId="0" borderId="40" xfId="2" applyNumberFormat="1" applyFont="1" applyBorder="1" applyAlignment="1">
      <alignment horizontal="center" vertical="center"/>
    </xf>
    <xf numFmtId="3" fontId="25" fillId="0" borderId="40" xfId="2" applyNumberFormat="1" applyFont="1" applyBorder="1" applyAlignment="1">
      <alignment horizontal="center" vertical="center"/>
    </xf>
    <xf numFmtId="1" fontId="25" fillId="0" borderId="39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65" fontId="8" fillId="0" borderId="5" xfId="2" applyNumberFormat="1" applyFont="1" applyBorder="1" applyAlignment="1">
      <alignment horizontal="center"/>
    </xf>
    <xf numFmtId="0" fontId="16" fillId="0" borderId="30" xfId="2" applyFont="1" applyBorder="1" applyAlignment="1">
      <alignment horizontal="center"/>
    </xf>
    <xf numFmtId="165" fontId="17" fillId="0" borderId="42" xfId="2" applyNumberFormat="1" applyFont="1" applyBorder="1" applyAlignment="1">
      <alignment horizontal="center"/>
    </xf>
    <xf numFmtId="0" fontId="8" fillId="0" borderId="28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3" fontId="10" fillId="0" borderId="3" xfId="2" applyNumberFormat="1" applyFont="1" applyBorder="1" applyAlignment="1">
      <alignment horizontal="center"/>
    </xf>
    <xf numFmtId="3" fontId="11" fillId="0" borderId="3" xfId="2" applyNumberFormat="1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21" fillId="0" borderId="42" xfId="2" applyFont="1" applyBorder="1" applyAlignment="1">
      <alignment horizontal="center"/>
    </xf>
    <xf numFmtId="0" fontId="8" fillId="0" borderId="46" xfId="2" applyFont="1" applyBorder="1" applyAlignment="1">
      <alignment horizontal="center" vertical="center"/>
    </xf>
    <xf numFmtId="0" fontId="8" fillId="0" borderId="4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/>
    </xf>
    <xf numFmtId="0" fontId="17" fillId="0" borderId="14" xfId="2" applyFont="1" applyBorder="1" applyAlignment="1">
      <alignment vertical="center"/>
    </xf>
    <xf numFmtId="14" fontId="10" fillId="0" borderId="40" xfId="2" applyNumberFormat="1" applyFont="1" applyBorder="1"/>
    <xf numFmtId="0" fontId="21" fillId="0" borderId="39" xfId="2" applyFont="1" applyBorder="1"/>
    <xf numFmtId="0" fontId="8" fillId="0" borderId="3" xfId="2" applyFont="1" applyBorder="1" applyAlignment="1">
      <alignment horizontal="center" vertical="center"/>
    </xf>
    <xf numFmtId="0" fontId="17" fillId="0" borderId="40" xfId="2" applyFont="1" applyBorder="1" applyAlignment="1">
      <alignment vertical="center"/>
    </xf>
    <xf numFmtId="0" fontId="8" fillId="0" borderId="35" xfId="2" applyFont="1" applyBorder="1"/>
    <xf numFmtId="0" fontId="17" fillId="0" borderId="19" xfId="2" applyFont="1" applyBorder="1" applyAlignment="1">
      <alignment vertical="center"/>
    </xf>
    <xf numFmtId="0" fontId="8" fillId="0" borderId="17" xfId="2" applyFont="1" applyBorder="1" applyAlignment="1">
      <alignment horizontal="center" vertical="center"/>
    </xf>
    <xf numFmtId="0" fontId="16" fillId="4" borderId="14" xfId="2" applyFont="1" applyFill="1" applyBorder="1" applyAlignment="1">
      <alignment horizontal="left" vertical="center"/>
    </xf>
    <xf numFmtId="0" fontId="16" fillId="4" borderId="40" xfId="2" applyFont="1" applyFill="1" applyBorder="1" applyAlignment="1">
      <alignment horizontal="left" vertical="center"/>
    </xf>
    <xf numFmtId="2" fontId="16" fillId="4" borderId="40" xfId="2" applyNumberFormat="1" applyFont="1" applyFill="1" applyBorder="1" applyAlignment="1">
      <alignment horizontal="left" vertical="center"/>
    </xf>
    <xf numFmtId="0" fontId="16" fillId="4" borderId="39" xfId="2" applyFont="1" applyFill="1" applyBorder="1" applyAlignment="1">
      <alignment horizontal="left" vertical="center"/>
    </xf>
    <xf numFmtId="165" fontId="29" fillId="0" borderId="23" xfId="2" applyNumberFormat="1" applyFont="1" applyBorder="1" applyAlignment="1" applyProtection="1">
      <alignment horizontal="center" vertical="center"/>
      <protection locked="0"/>
    </xf>
    <xf numFmtId="14" fontId="16" fillId="3" borderId="49" xfId="2" applyNumberFormat="1" applyFont="1" applyFill="1" applyBorder="1" applyProtection="1">
      <protection locked="0"/>
    </xf>
    <xf numFmtId="14" fontId="16" fillId="3" borderId="50" xfId="2" applyNumberFormat="1" applyFont="1" applyFill="1" applyBorder="1" applyProtection="1">
      <protection locked="0"/>
    </xf>
    <xf numFmtId="16" fontId="8" fillId="3" borderId="19" xfId="2" applyNumberFormat="1" applyFont="1" applyFill="1" applyBorder="1" applyProtection="1">
      <protection locked="0"/>
    </xf>
    <xf numFmtId="16" fontId="8" fillId="3" borderId="40" xfId="2" applyNumberFormat="1" applyFont="1" applyFill="1" applyBorder="1" applyProtection="1">
      <protection locked="0"/>
    </xf>
    <xf numFmtId="0" fontId="8" fillId="3" borderId="40" xfId="2" applyFont="1" applyFill="1" applyBorder="1" applyProtection="1">
      <protection locked="0"/>
    </xf>
    <xf numFmtId="167" fontId="8" fillId="3" borderId="40" xfId="2" applyNumberFormat="1" applyFont="1" applyFill="1" applyBorder="1" applyProtection="1">
      <protection locked="0"/>
    </xf>
    <xf numFmtId="0" fontId="17" fillId="3" borderId="40" xfId="2" applyFont="1" applyFill="1" applyBorder="1" applyAlignment="1" applyProtection="1">
      <alignment horizontal="left"/>
      <protection locked="0"/>
    </xf>
    <xf numFmtId="14" fontId="16" fillId="3" borderId="40" xfId="2" applyNumberFormat="1" applyFont="1" applyFill="1" applyBorder="1" applyAlignment="1" applyProtection="1">
      <alignment horizontal="left"/>
      <protection locked="0"/>
    </xf>
    <xf numFmtId="0" fontId="17" fillId="3" borderId="39" xfId="2" applyFont="1" applyFill="1" applyBorder="1" applyAlignment="1" applyProtection="1">
      <alignment horizontal="left"/>
      <protection locked="0"/>
    </xf>
    <xf numFmtId="165" fontId="29" fillId="0" borderId="25" xfId="2" applyNumberFormat="1" applyFont="1" applyBorder="1" applyAlignment="1" applyProtection="1">
      <alignment horizontal="center" vertical="center"/>
      <protection locked="0"/>
    </xf>
    <xf numFmtId="0" fontId="17" fillId="0" borderId="28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0" xfId="0" applyFont="1" applyAlignment="1">
      <alignment vertical="justify"/>
    </xf>
    <xf numFmtId="0" fontId="8" fillId="0" borderId="2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3" fontId="17" fillId="0" borderId="30" xfId="2" applyNumberFormat="1" applyFont="1" applyBorder="1" applyAlignment="1">
      <alignment horizontal="center" vertical="center"/>
    </xf>
    <xf numFmtId="3" fontId="17" fillId="3" borderId="4" xfId="2" applyNumberFormat="1" applyFont="1" applyFill="1" applyBorder="1" applyAlignment="1" applyProtection="1">
      <alignment horizontal="center"/>
      <protection locked="0"/>
    </xf>
    <xf numFmtId="3" fontId="16" fillId="3" borderId="53" xfId="2" applyNumberFormat="1" applyFont="1" applyFill="1" applyBorder="1" applyAlignment="1" applyProtection="1">
      <alignment horizontal="center"/>
      <protection locked="0"/>
    </xf>
    <xf numFmtId="3" fontId="16" fillId="3" borderId="28" xfId="2" applyNumberFormat="1" applyFont="1" applyFill="1" applyBorder="1" applyAlignment="1" applyProtection="1">
      <alignment horizontal="center"/>
      <protection locked="0"/>
    </xf>
    <xf numFmtId="3" fontId="16" fillId="3" borderId="30" xfId="2" applyNumberFormat="1" applyFont="1" applyFill="1" applyBorder="1" applyAlignment="1" applyProtection="1">
      <alignment horizontal="center"/>
      <protection locked="0"/>
    </xf>
    <xf numFmtId="165" fontId="29" fillId="0" borderId="54" xfId="2" applyNumberFormat="1" applyFont="1" applyBorder="1" applyAlignment="1" applyProtection="1">
      <alignment horizontal="center" vertical="center"/>
      <protection locked="0"/>
    </xf>
    <xf numFmtId="165" fontId="35" fillId="0" borderId="11" xfId="2" applyNumberFormat="1" applyFont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9" fillId="0" borderId="34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35" fillId="0" borderId="14" xfId="2" applyFont="1" applyBorder="1" applyAlignment="1" applyProtection="1">
      <alignment horizontal="center" vertical="center"/>
      <protection locked="0"/>
    </xf>
    <xf numFmtId="9" fontId="10" fillId="3" borderId="4" xfId="3" applyFont="1" applyFill="1" applyBorder="1" applyAlignment="1" applyProtection="1">
      <alignment horizontal="center" vertical="center"/>
      <protection locked="0"/>
    </xf>
    <xf numFmtId="9" fontId="17" fillId="3" borderId="1" xfId="3" applyFont="1" applyFill="1" applyBorder="1" applyAlignment="1" applyProtection="1">
      <alignment horizontal="center" vertical="center"/>
      <protection locked="0"/>
    </xf>
    <xf numFmtId="9" fontId="17" fillId="3" borderId="49" xfId="3" applyFont="1" applyFill="1" applyBorder="1" applyAlignment="1" applyProtection="1">
      <alignment horizontal="center" vertical="center"/>
      <protection locked="0"/>
    </xf>
    <xf numFmtId="9" fontId="36" fillId="2" borderId="40" xfId="2" applyNumberFormat="1" applyFont="1" applyFill="1" applyBorder="1" applyAlignment="1">
      <alignment horizontal="center" vertical="center"/>
    </xf>
    <xf numFmtId="3" fontId="36" fillId="0" borderId="39" xfId="2" applyNumberFormat="1" applyFont="1" applyBorder="1" applyAlignment="1">
      <alignment horizontal="center" vertical="center"/>
    </xf>
    <xf numFmtId="9" fontId="37" fillId="0" borderId="11" xfId="2" applyNumberFormat="1" applyFont="1" applyBorder="1" applyAlignment="1">
      <alignment horizontal="center" vertical="center"/>
    </xf>
    <xf numFmtId="0" fontId="37" fillId="0" borderId="12" xfId="2" applyFont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3" fontId="37" fillId="0" borderId="11" xfId="2" applyNumberFormat="1" applyFont="1" applyBorder="1" applyAlignment="1">
      <alignment horizontal="center" vertical="center"/>
    </xf>
    <xf numFmtId="9" fontId="37" fillId="0" borderId="25" xfId="2" applyNumberFormat="1" applyFont="1" applyBorder="1" applyAlignment="1">
      <alignment horizontal="center" vertical="center"/>
    </xf>
    <xf numFmtId="9" fontId="37" fillId="0" borderId="24" xfId="2" applyNumberFormat="1" applyFont="1" applyBorder="1" applyAlignment="1">
      <alignment horizontal="center" vertical="center"/>
    </xf>
    <xf numFmtId="9" fontId="37" fillId="0" borderId="26" xfId="2" applyNumberFormat="1" applyFont="1" applyBorder="1" applyAlignment="1">
      <alignment horizontal="center" vertical="center"/>
    </xf>
    <xf numFmtId="0" fontId="37" fillId="0" borderId="25" xfId="2" applyFont="1" applyBorder="1" applyAlignment="1">
      <alignment horizontal="center" vertical="center"/>
    </xf>
    <xf numFmtId="0" fontId="39" fillId="0" borderId="0" xfId="2" applyFont="1" applyAlignment="1">
      <alignment vertical="center"/>
    </xf>
    <xf numFmtId="0" fontId="9" fillId="0" borderId="12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8" fillId="8" borderId="0" xfId="2" applyFont="1" applyFill="1" applyAlignment="1">
      <alignment vertical="center"/>
    </xf>
    <xf numFmtId="0" fontId="17" fillId="8" borderId="27" xfId="2" applyFont="1" applyFill="1" applyBorder="1" applyAlignment="1">
      <alignment horizontal="left" vertical="center"/>
    </xf>
    <xf numFmtId="0" fontId="17" fillId="8" borderId="0" xfId="2" applyFont="1" applyFill="1" applyAlignment="1">
      <alignment horizontal="left" vertical="center"/>
    </xf>
    <xf numFmtId="3" fontId="21" fillId="8" borderId="0" xfId="2" applyNumberFormat="1" applyFont="1" applyFill="1" applyAlignment="1" applyProtection="1">
      <alignment horizontal="center" vertical="center"/>
      <protection locked="0"/>
    </xf>
    <xf numFmtId="3" fontId="21" fillId="8" borderId="0" xfId="2" applyNumberFormat="1" applyFont="1" applyFill="1" applyAlignment="1">
      <alignment horizontal="center" vertical="center"/>
    </xf>
    <xf numFmtId="0" fontId="18" fillId="8" borderId="0" xfId="2" applyFont="1" applyFill="1" applyAlignment="1">
      <alignment vertical="center"/>
    </xf>
    <xf numFmtId="16" fontId="11" fillId="8" borderId="0" xfId="2" applyNumberFormat="1" applyFont="1" applyFill="1" applyAlignment="1">
      <alignment horizontal="left"/>
    </xf>
    <xf numFmtId="14" fontId="10" fillId="8" borderId="0" xfId="2" applyNumberFormat="1" applyFont="1" applyFill="1"/>
    <xf numFmtId="3" fontId="10" fillId="8" borderId="0" xfId="2" applyNumberFormat="1" applyFont="1" applyFill="1" applyAlignment="1">
      <alignment horizontal="center"/>
    </xf>
    <xf numFmtId="0" fontId="8" fillId="8" borderId="0" xfId="2" applyFont="1" applyFill="1"/>
    <xf numFmtId="0" fontId="17" fillId="8" borderId="0" xfId="2" applyFont="1" applyFill="1"/>
    <xf numFmtId="0" fontId="9" fillId="8" borderId="0" xfId="2" applyFont="1" applyFill="1" applyAlignment="1">
      <alignment horizontal="center"/>
    </xf>
    <xf numFmtId="0" fontId="17" fillId="8" borderId="0" xfId="2" applyFont="1" applyFill="1" applyAlignment="1">
      <alignment vertical="center"/>
    </xf>
    <xf numFmtId="0" fontId="8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vertical="center"/>
    </xf>
    <xf numFmtId="0" fontId="21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horizontal="center" vertical="center"/>
    </xf>
    <xf numFmtId="0" fontId="21" fillId="8" borderId="0" xfId="2" applyFont="1" applyFill="1" applyAlignment="1">
      <alignment horizontal="center"/>
    </xf>
    <xf numFmtId="0" fontId="21" fillId="8" borderId="0" xfId="2" applyFont="1" applyFill="1" applyAlignment="1" applyProtection="1">
      <alignment horizontal="left" vertical="center"/>
      <protection locked="0"/>
    </xf>
    <xf numFmtId="0" fontId="22" fillId="8" borderId="0" xfId="2" applyFont="1" applyFill="1" applyAlignment="1" applyProtection="1">
      <alignment vertical="center"/>
      <protection locked="0"/>
    </xf>
    <xf numFmtId="0" fontId="18" fillId="8" borderId="0" xfId="2" applyFont="1" applyFill="1" applyAlignment="1">
      <alignment horizontal="center" vertical="center"/>
    </xf>
    <xf numFmtId="0" fontId="39" fillId="8" borderId="0" xfId="2" applyFont="1" applyFill="1" applyAlignment="1">
      <alignment vertical="center"/>
    </xf>
    <xf numFmtId="0" fontId="8" fillId="8" borderId="0" xfId="2" applyFont="1" applyFill="1" applyAlignment="1">
      <alignment horizontal="center"/>
    </xf>
    <xf numFmtId="0" fontId="17" fillId="8" borderId="0" xfId="2" applyFont="1" applyFill="1" applyAlignment="1">
      <alignment horizontal="right" vertical="center"/>
    </xf>
    <xf numFmtId="0" fontId="9" fillId="2" borderId="0" xfId="2" applyFont="1" applyFill="1" applyAlignment="1">
      <alignment horizontal="center" vertical="center"/>
    </xf>
    <xf numFmtId="0" fontId="23" fillId="8" borderId="0" xfId="2" applyFont="1" applyFill="1" applyAlignment="1">
      <alignment horizontal="center" vertical="center"/>
    </xf>
    <xf numFmtId="1" fontId="21" fillId="0" borderId="1" xfId="2" applyNumberFormat="1" applyFont="1" applyBorder="1" applyAlignment="1">
      <alignment horizontal="center" vertical="center"/>
    </xf>
    <xf numFmtId="1" fontId="21" fillId="8" borderId="0" xfId="2" applyNumberFormat="1" applyFont="1" applyFill="1" applyAlignment="1">
      <alignment horizontal="center" vertical="center"/>
    </xf>
    <xf numFmtId="165" fontId="21" fillId="0" borderId="1" xfId="2" applyNumberFormat="1" applyFont="1" applyBorder="1" applyAlignment="1">
      <alignment horizontal="center" vertical="center"/>
    </xf>
    <xf numFmtId="165" fontId="21" fillId="8" borderId="0" xfId="2" applyNumberFormat="1" applyFont="1" applyFill="1" applyAlignment="1">
      <alignment horizontal="center" vertical="center"/>
    </xf>
    <xf numFmtId="166" fontId="21" fillId="0" borderId="1" xfId="2" applyNumberFormat="1" applyFont="1" applyBorder="1" applyAlignment="1">
      <alignment horizontal="center" vertical="center"/>
    </xf>
    <xf numFmtId="166" fontId="21" fillId="8" borderId="0" xfId="2" applyNumberFormat="1" applyFont="1" applyFill="1" applyAlignment="1">
      <alignment horizontal="center" vertical="center"/>
    </xf>
    <xf numFmtId="9" fontId="21" fillId="0" borderId="1" xfId="2" applyNumberFormat="1" applyFont="1" applyBorder="1" applyAlignment="1">
      <alignment horizontal="center" vertical="center"/>
    </xf>
    <xf numFmtId="9" fontId="21" fillId="8" borderId="0" xfId="2" applyNumberFormat="1" applyFont="1" applyFill="1" applyAlignment="1">
      <alignment horizontal="center" vertical="center"/>
    </xf>
    <xf numFmtId="164" fontId="21" fillId="8" borderId="0" xfId="1" applyFont="1" applyFill="1" applyBorder="1" applyAlignment="1"/>
    <xf numFmtId="0" fontId="16" fillId="7" borderId="1" xfId="2" applyFont="1" applyFill="1" applyBorder="1" applyAlignment="1">
      <alignment horizontal="center" vertical="center"/>
    </xf>
    <xf numFmtId="9" fontId="37" fillId="0" borderId="23" xfId="2" applyNumberFormat="1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" fillId="0" borderId="0" xfId="2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9" fontId="17" fillId="0" borderId="1" xfId="3" applyFont="1" applyFill="1" applyBorder="1" applyAlignment="1" applyProtection="1">
      <alignment horizontal="center"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6" fillId="0" borderId="38" xfId="2" applyFont="1" applyBorder="1" applyAlignment="1">
      <alignment vertical="center"/>
    </xf>
    <xf numFmtId="168" fontId="16" fillId="0" borderId="31" xfId="2" applyNumberFormat="1" applyFont="1" applyBorder="1" applyAlignment="1">
      <alignment horizontal="center" vertical="center"/>
    </xf>
    <xf numFmtId="0" fontId="28" fillId="5" borderId="38" xfId="2" applyFont="1" applyFill="1" applyBorder="1" applyAlignment="1">
      <alignment vertical="center"/>
    </xf>
    <xf numFmtId="0" fontId="16" fillId="0" borderId="14" xfId="2" applyFont="1" applyBorder="1" applyAlignment="1">
      <alignment vertical="center"/>
    </xf>
    <xf numFmtId="3" fontId="17" fillId="0" borderId="2" xfId="2" applyNumberFormat="1" applyFont="1" applyBorder="1" applyAlignment="1">
      <alignment horizontal="centerContinuous" vertical="center"/>
    </xf>
    <xf numFmtId="3" fontId="17" fillId="0" borderId="28" xfId="2" applyNumberFormat="1" applyFont="1" applyBorder="1" applyAlignment="1">
      <alignment horizontal="center" vertical="center"/>
    </xf>
    <xf numFmtId="3" fontId="25" fillId="0" borderId="14" xfId="2" applyNumberFormat="1" applyFont="1" applyBorder="1" applyAlignment="1">
      <alignment horizontal="center" vertical="center"/>
    </xf>
    <xf numFmtId="0" fontId="16" fillId="0" borderId="39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3" fontId="28" fillId="0" borderId="14" xfId="2" applyNumberFormat="1" applyFont="1" applyBorder="1" applyAlignment="1">
      <alignment horizontal="center" vertical="center"/>
    </xf>
    <xf numFmtId="0" fontId="16" fillId="0" borderId="44" xfId="2" applyFont="1" applyBorder="1" applyAlignment="1">
      <alignment horizontal="left" vertical="center"/>
    </xf>
    <xf numFmtId="3" fontId="28" fillId="0" borderId="40" xfId="2" applyNumberFormat="1" applyFont="1" applyBorder="1" applyAlignment="1">
      <alignment horizontal="center" vertical="center"/>
    </xf>
    <xf numFmtId="0" fontId="16" fillId="0" borderId="48" xfId="2" applyFont="1" applyBorder="1" applyAlignment="1">
      <alignment horizontal="left" vertical="center"/>
    </xf>
    <xf numFmtId="3" fontId="28" fillId="0" borderId="39" xfId="2" applyNumberFormat="1" applyFont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3" fontId="17" fillId="0" borderId="23" xfId="2" applyNumberFormat="1" applyFont="1" applyBorder="1" applyAlignment="1">
      <alignment horizontal="center" vertical="center"/>
    </xf>
    <xf numFmtId="3" fontId="25" fillId="0" borderId="11" xfId="2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65" fontId="17" fillId="0" borderId="2" xfId="2" applyNumberFormat="1" applyFont="1" applyBorder="1" applyAlignment="1">
      <alignment horizontal="center" vertical="center"/>
    </xf>
    <xf numFmtId="165" fontId="17" fillId="0" borderId="28" xfId="2" applyNumberFormat="1" applyFont="1" applyBorder="1" applyAlignment="1">
      <alignment horizontal="center" vertical="center"/>
    </xf>
    <xf numFmtId="165" fontId="25" fillId="0" borderId="14" xfId="2" applyNumberFormat="1" applyFont="1" applyBorder="1" applyAlignment="1">
      <alignment horizontal="center" vertical="center"/>
    </xf>
    <xf numFmtId="9" fontId="25" fillId="0" borderId="40" xfId="3" applyFont="1" applyFill="1" applyBorder="1" applyAlignment="1" applyProtection="1">
      <alignment horizontal="center" vertical="center"/>
    </xf>
    <xf numFmtId="0" fontId="16" fillId="0" borderId="45" xfId="2" applyFont="1" applyBorder="1" applyAlignment="1">
      <alignment horizontal="left" vertical="center"/>
    </xf>
    <xf numFmtId="9" fontId="26" fillId="4" borderId="23" xfId="2" applyNumberFormat="1" applyFont="1" applyFill="1" applyBorder="1" applyAlignment="1">
      <alignment horizontal="center" vertical="center"/>
    </xf>
    <xf numFmtId="9" fontId="26" fillId="4" borderId="11" xfId="2" applyNumberFormat="1" applyFont="1" applyFill="1" applyBorder="1" applyAlignment="1">
      <alignment horizontal="center" vertical="center"/>
    </xf>
    <xf numFmtId="0" fontId="27" fillId="0" borderId="0" xfId="2" applyFont="1" applyAlignment="1">
      <alignment vertical="center"/>
    </xf>
    <xf numFmtId="3" fontId="16" fillId="0" borderId="34" xfId="2" applyNumberFormat="1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3" fontId="16" fillId="0" borderId="4" xfId="2" applyNumberFormat="1" applyFont="1" applyBorder="1" applyAlignment="1">
      <alignment horizontal="center" vertical="center"/>
    </xf>
    <xf numFmtId="1" fontId="16" fillId="0" borderId="4" xfId="2" applyNumberFormat="1" applyFont="1" applyBorder="1" applyAlignment="1">
      <alignment horizontal="center" vertical="center"/>
    </xf>
    <xf numFmtId="1" fontId="16" fillId="0" borderId="9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1" fontId="16" fillId="4" borderId="34" xfId="2" applyNumberFormat="1" applyFont="1" applyFill="1" applyBorder="1" applyAlignment="1">
      <alignment horizontal="center" vertical="center"/>
    </xf>
    <xf numFmtId="1" fontId="16" fillId="4" borderId="28" xfId="2" applyNumberFormat="1" applyFont="1" applyFill="1" applyBorder="1" applyAlignment="1">
      <alignment horizontal="center" vertical="center"/>
    </xf>
    <xf numFmtId="1" fontId="25" fillId="4" borderId="14" xfId="2" applyNumberFormat="1" applyFont="1" applyFill="1" applyBorder="1" applyAlignment="1">
      <alignment horizontal="center" vertical="center"/>
    </xf>
    <xf numFmtId="165" fontId="16" fillId="4" borderId="4" xfId="2" applyNumberFormat="1" applyFont="1" applyFill="1" applyBorder="1" applyAlignment="1">
      <alignment horizontal="center" vertical="center"/>
    </xf>
    <xf numFmtId="165" fontId="16" fillId="4" borderId="1" xfId="2" applyNumberFormat="1" applyFont="1" applyFill="1" applyBorder="1" applyAlignment="1">
      <alignment horizontal="center" vertical="center"/>
    </xf>
    <xf numFmtId="165" fontId="25" fillId="4" borderId="40" xfId="2" applyNumberFormat="1" applyFont="1" applyFill="1" applyBorder="1" applyAlignment="1">
      <alignment horizontal="center" vertical="center"/>
    </xf>
    <xf numFmtId="2" fontId="16" fillId="4" borderId="4" xfId="2" applyNumberFormat="1" applyFont="1" applyFill="1" applyBorder="1" applyAlignment="1">
      <alignment horizontal="center" vertical="center"/>
    </xf>
    <xf numFmtId="2" fontId="25" fillId="4" borderId="40" xfId="2" applyNumberFormat="1" applyFont="1" applyFill="1" applyBorder="1" applyAlignment="1">
      <alignment horizontal="center" vertical="center"/>
    </xf>
    <xf numFmtId="9" fontId="16" fillId="4" borderId="9" xfId="2" applyNumberFormat="1" applyFont="1" applyFill="1" applyBorder="1" applyAlignment="1">
      <alignment horizontal="center" vertical="center"/>
    </xf>
    <xf numFmtId="9" fontId="25" fillId="4" borderId="39" xfId="2" applyNumberFormat="1" applyFont="1" applyFill="1" applyBorder="1" applyAlignment="1">
      <alignment horizontal="center" vertical="center"/>
    </xf>
    <xf numFmtId="0" fontId="16" fillId="8" borderId="0" xfId="2" applyFont="1" applyFill="1" applyAlignment="1">
      <alignment vertical="center"/>
    </xf>
    <xf numFmtId="0" fontId="28" fillId="8" borderId="0" xfId="2" applyFont="1" applyFill="1" applyAlignment="1">
      <alignment vertical="center"/>
    </xf>
    <xf numFmtId="0" fontId="17" fillId="8" borderId="0" xfId="2" applyFont="1" applyFill="1" applyAlignment="1">
      <alignment horizontal="center" vertical="center"/>
    </xf>
    <xf numFmtId="0" fontId="25" fillId="8" borderId="0" xfId="2" applyFont="1" applyFill="1" applyAlignment="1">
      <alignment vertical="center"/>
    </xf>
    <xf numFmtId="0" fontId="12" fillId="8" borderId="0" xfId="2" applyFont="1" applyFill="1" applyAlignment="1">
      <alignment horizontal="center" vertical="center"/>
    </xf>
    <xf numFmtId="165" fontId="17" fillId="8" borderId="0" xfId="2" applyNumberFormat="1" applyFont="1" applyFill="1" applyAlignment="1">
      <alignment horizontal="left" vertical="center"/>
    </xf>
    <xf numFmtId="0" fontId="16" fillId="8" borderId="0" xfId="2" applyFont="1" applyFill="1"/>
    <xf numFmtId="9" fontId="16" fillId="0" borderId="3" xfId="3" applyFont="1" applyFill="1" applyBorder="1" applyAlignment="1" applyProtection="1">
      <alignment horizontal="center" vertical="center"/>
    </xf>
    <xf numFmtId="0" fontId="17" fillId="8" borderId="1" xfId="2" applyFont="1" applyFill="1" applyBorder="1" applyAlignment="1">
      <alignment horizontal="center" vertical="center"/>
    </xf>
    <xf numFmtId="9" fontId="10" fillId="8" borderId="0" xfId="3" applyFont="1" applyFill="1" applyBorder="1" applyAlignment="1" applyProtection="1">
      <alignment horizontal="center" vertical="center"/>
      <protection locked="0"/>
    </xf>
    <xf numFmtId="9" fontId="17" fillId="8" borderId="0" xfId="3" applyFont="1" applyFill="1" applyBorder="1" applyAlignment="1" applyProtection="1">
      <alignment horizontal="center" vertical="center"/>
      <protection locked="0"/>
    </xf>
    <xf numFmtId="9" fontId="17" fillId="0" borderId="49" xfId="3" applyFont="1" applyFill="1" applyBorder="1" applyAlignment="1" applyProtection="1">
      <alignment horizontal="center" vertical="center"/>
    </xf>
    <xf numFmtId="0" fontId="16" fillId="8" borderId="0" xfId="0" applyFont="1" applyFill="1"/>
    <xf numFmtId="0" fontId="17" fillId="8" borderId="0" xfId="2" applyFont="1" applyFill="1" applyAlignment="1">
      <alignment horizontal="center"/>
    </xf>
    <xf numFmtId="0" fontId="16" fillId="8" borderId="0" xfId="2" applyFont="1" applyFill="1" applyAlignment="1">
      <alignment horizontal="center"/>
    </xf>
    <xf numFmtId="0" fontId="16" fillId="8" borderId="0" xfId="2" applyFont="1" applyFill="1" applyAlignment="1">
      <alignment vertical="justify"/>
    </xf>
    <xf numFmtId="3" fontId="16" fillId="8" borderId="0" xfId="2" applyNumberFormat="1" applyFont="1" applyFill="1"/>
    <xf numFmtId="3" fontId="17" fillId="8" borderId="0" xfId="2" applyNumberFormat="1" applyFont="1" applyFill="1"/>
    <xf numFmtId="0" fontId="21" fillId="8" borderId="0" xfId="2" applyFont="1" applyFill="1"/>
    <xf numFmtId="165" fontId="17" fillId="8" borderId="0" xfId="2" applyNumberFormat="1" applyFont="1" applyFill="1" applyAlignment="1">
      <alignment horizontal="center"/>
    </xf>
    <xf numFmtId="0" fontId="16" fillId="8" borderId="0" xfId="2" applyFont="1" applyFill="1" applyAlignment="1">
      <alignment horizontal="left" vertical="center"/>
    </xf>
    <xf numFmtId="0" fontId="16" fillId="8" borderId="0" xfId="2" applyFont="1" applyFill="1" applyAlignment="1">
      <alignment horizontal="center" vertical="center"/>
    </xf>
    <xf numFmtId="0" fontId="10" fillId="8" borderId="0" xfId="2" applyFont="1" applyFill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17" fillId="4" borderId="21" xfId="2" applyFont="1" applyFill="1" applyBorder="1" applyAlignment="1">
      <alignment vertical="center"/>
    </xf>
    <xf numFmtId="0" fontId="44" fillId="8" borderId="0" xfId="2" applyFont="1" applyFill="1" applyAlignment="1">
      <alignment horizontal="left" vertical="center"/>
    </xf>
    <xf numFmtId="9" fontId="17" fillId="8" borderId="0" xfId="3" applyFont="1" applyFill="1" applyBorder="1" applyAlignment="1" applyProtection="1">
      <alignment horizontal="center" vertical="center"/>
    </xf>
    <xf numFmtId="3" fontId="17" fillId="8" borderId="0" xfId="2" applyNumberFormat="1" applyFont="1" applyFill="1" applyAlignment="1">
      <alignment horizontal="center" vertical="center"/>
    </xf>
    <xf numFmtId="0" fontId="41" fillId="8" borderId="0" xfId="2" applyFont="1" applyFill="1" applyAlignment="1">
      <alignment horizontal="left" vertical="center"/>
    </xf>
    <xf numFmtId="0" fontId="17" fillId="0" borderId="6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3" fontId="16" fillId="0" borderId="17" xfId="2" applyNumberFormat="1" applyFont="1" applyBorder="1" applyAlignment="1">
      <alignment horizontal="center" vertical="center"/>
    </xf>
    <xf numFmtId="3" fontId="16" fillId="0" borderId="46" xfId="2" applyNumberFormat="1" applyFont="1" applyBorder="1" applyAlignment="1">
      <alignment horizontal="center" vertical="center"/>
    </xf>
    <xf numFmtId="3" fontId="28" fillId="0" borderId="19" xfId="2" applyNumberFormat="1" applyFont="1" applyBorder="1" applyAlignment="1">
      <alignment horizontal="center" vertical="center"/>
    </xf>
    <xf numFmtId="3" fontId="16" fillId="8" borderId="0" xfId="2" applyNumberFormat="1" applyFont="1" applyFill="1" applyAlignment="1">
      <alignment horizontal="center" vertical="center"/>
    </xf>
    <xf numFmtId="0" fontId="2" fillId="8" borderId="0" xfId="2" applyFill="1" applyAlignment="1">
      <alignment vertical="center"/>
    </xf>
    <xf numFmtId="165" fontId="17" fillId="0" borderId="17" xfId="2" applyNumberFormat="1" applyFont="1" applyBorder="1" applyAlignment="1">
      <alignment horizontal="center" vertical="center"/>
    </xf>
    <xf numFmtId="165" fontId="17" fillId="0" borderId="46" xfId="2" applyNumberFormat="1" applyFont="1" applyBorder="1" applyAlignment="1">
      <alignment horizontal="center" vertical="center"/>
    </xf>
    <xf numFmtId="165" fontId="25" fillId="0" borderId="19" xfId="2" applyNumberFormat="1" applyFont="1" applyBorder="1" applyAlignment="1">
      <alignment horizontal="center" vertical="center"/>
    </xf>
    <xf numFmtId="0" fontId="17" fillId="8" borderId="0" xfId="2" applyFont="1" applyFill="1" applyAlignment="1">
      <alignment horizontal="justify" vertical="center"/>
    </xf>
    <xf numFmtId="9" fontId="17" fillId="8" borderId="0" xfId="2" applyNumberFormat="1" applyFont="1" applyFill="1" applyAlignment="1">
      <alignment horizontal="center" vertical="center"/>
    </xf>
    <xf numFmtId="0" fontId="1" fillId="8" borderId="0" xfId="2" applyFont="1" applyFill="1" applyAlignment="1">
      <alignment vertical="center"/>
    </xf>
    <xf numFmtId="0" fontId="28" fillId="8" borderId="0" xfId="2" applyFont="1" applyFill="1"/>
    <xf numFmtId="0" fontId="3" fillId="8" borderId="0" xfId="2" applyFont="1" applyFill="1"/>
    <xf numFmtId="0" fontId="2" fillId="8" borderId="0" xfId="2" applyFill="1"/>
    <xf numFmtId="3" fontId="25" fillId="8" borderId="0" xfId="2" applyNumberFormat="1" applyFont="1" applyFill="1" applyAlignment="1">
      <alignment horizontal="center" vertical="center"/>
    </xf>
    <xf numFmtId="0" fontId="6" fillId="8" borderId="0" xfId="2" applyFont="1" applyFill="1" applyAlignment="1">
      <alignment vertical="center"/>
    </xf>
    <xf numFmtId="3" fontId="17" fillId="0" borderId="34" xfId="2" applyNumberFormat="1" applyFont="1" applyBorder="1" applyAlignment="1">
      <alignment horizontal="centerContinuous" vertical="center"/>
    </xf>
    <xf numFmtId="168" fontId="16" fillId="0" borderId="61" xfId="2" applyNumberFormat="1" applyFont="1" applyBorder="1" applyAlignment="1">
      <alignment horizontal="center" vertical="center"/>
    </xf>
    <xf numFmtId="3" fontId="16" fillId="0" borderId="15" xfId="2" applyNumberFormat="1" applyFont="1" applyBorder="1" applyAlignment="1">
      <alignment horizontal="center" vertical="center"/>
    </xf>
    <xf numFmtId="3" fontId="17" fillId="0" borderId="54" xfId="2" applyNumberFormat="1" applyFont="1" applyBorder="1" applyAlignment="1">
      <alignment horizontal="center" vertical="center"/>
    </xf>
    <xf numFmtId="165" fontId="17" fillId="0" borderId="34" xfId="2" applyNumberFormat="1" applyFont="1" applyBorder="1" applyAlignment="1">
      <alignment horizontal="center" vertical="center"/>
    </xf>
    <xf numFmtId="165" fontId="17" fillId="0" borderId="15" xfId="2" applyNumberFormat="1" applyFont="1" applyBorder="1" applyAlignment="1">
      <alignment horizontal="center" vertical="center"/>
    </xf>
    <xf numFmtId="3" fontId="17" fillId="0" borderId="28" xfId="2" applyNumberFormat="1" applyFont="1" applyBorder="1" applyAlignment="1">
      <alignment horizontal="centerContinuous" vertical="center"/>
    </xf>
    <xf numFmtId="165" fontId="17" fillId="0" borderId="3" xfId="3" applyNumberFormat="1" applyFont="1" applyFill="1" applyBorder="1" applyAlignment="1" applyProtection="1">
      <alignment horizontal="center" vertical="center"/>
    </xf>
    <xf numFmtId="165" fontId="17" fillId="0" borderId="1" xfId="3" applyNumberFormat="1" applyFont="1" applyFill="1" applyBorder="1" applyAlignment="1" applyProtection="1">
      <alignment horizontal="center" vertical="center"/>
    </xf>
    <xf numFmtId="165" fontId="17" fillId="0" borderId="4" xfId="3" applyNumberFormat="1" applyFont="1" applyFill="1" applyBorder="1" applyAlignment="1" applyProtection="1">
      <alignment horizontal="center" vertical="center"/>
    </xf>
    <xf numFmtId="165" fontId="26" fillId="4" borderId="12" xfId="2" applyNumberFormat="1" applyFont="1" applyFill="1" applyBorder="1" applyAlignment="1">
      <alignment horizontal="center" vertical="center"/>
    </xf>
    <xf numFmtId="165" fontId="26" fillId="4" borderId="23" xfId="2" applyNumberFormat="1" applyFont="1" applyFill="1" applyBorder="1" applyAlignment="1">
      <alignment horizontal="center" vertical="center"/>
    </xf>
    <xf numFmtId="165" fontId="26" fillId="4" borderId="54" xfId="2" applyNumberFormat="1" applyFont="1" applyFill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/>
    </xf>
    <xf numFmtId="1" fontId="16" fillId="0" borderId="3" xfId="2" applyNumberFormat="1" applyFont="1" applyBorder="1" applyAlignment="1">
      <alignment horizontal="center" vertical="center"/>
    </xf>
    <xf numFmtId="1" fontId="16" fillId="0" borderId="8" xfId="2" applyNumberFormat="1" applyFont="1" applyBorder="1" applyAlignment="1">
      <alignment horizontal="center" vertical="center"/>
    </xf>
    <xf numFmtId="165" fontId="17" fillId="0" borderId="8" xfId="3" applyNumberFormat="1" applyFont="1" applyFill="1" applyBorder="1" applyAlignment="1" applyProtection="1">
      <alignment horizontal="center" vertical="center"/>
    </xf>
    <xf numFmtId="165" fontId="17" fillId="0" borderId="30" xfId="3" applyNumberFormat="1" applyFont="1" applyFill="1" applyBorder="1" applyAlignment="1" applyProtection="1">
      <alignment horizontal="center" vertical="center"/>
    </xf>
    <xf numFmtId="165" fontId="17" fillId="0" borderId="9" xfId="3" applyNumberFormat="1" applyFont="1" applyFill="1" applyBorder="1" applyAlignment="1" applyProtection="1">
      <alignment horizontal="center" vertical="center"/>
    </xf>
    <xf numFmtId="165" fontId="17" fillId="0" borderId="60" xfId="2" applyNumberFormat="1" applyFont="1" applyBorder="1" applyAlignment="1">
      <alignment horizontal="center" vertical="center"/>
    </xf>
    <xf numFmtId="0" fontId="46" fillId="0" borderId="1" xfId="2" applyFont="1" applyBorder="1" applyAlignment="1">
      <alignment horizontal="center" vertical="center"/>
    </xf>
    <xf numFmtId="1" fontId="16" fillId="0" borderId="1" xfId="2" applyNumberFormat="1" applyFont="1" applyBorder="1" applyAlignment="1">
      <alignment horizontal="center" vertical="center"/>
    </xf>
    <xf numFmtId="1" fontId="16" fillId="0" borderId="30" xfId="2" applyNumberFormat="1" applyFont="1" applyBorder="1" applyAlignment="1">
      <alignment horizontal="center" vertical="center"/>
    </xf>
    <xf numFmtId="165" fontId="25" fillId="0" borderId="40" xfId="2" applyNumberFormat="1" applyFont="1" applyBorder="1" applyAlignment="1">
      <alignment horizontal="center" vertical="center"/>
    </xf>
    <xf numFmtId="14" fontId="10" fillId="0" borderId="41" xfId="2" applyNumberFormat="1" applyFont="1" applyBorder="1"/>
    <xf numFmtId="3" fontId="10" fillId="0" borderId="20" xfId="2" applyNumberFormat="1" applyFont="1" applyBorder="1" applyAlignment="1">
      <alignment horizontal="center"/>
    </xf>
    <xf numFmtId="3" fontId="10" fillId="0" borderId="21" xfId="2" applyNumberFormat="1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165" fontId="8" fillId="0" borderId="22" xfId="2" applyNumberFormat="1" applyFont="1" applyBorder="1" applyAlignment="1">
      <alignment horizontal="center"/>
    </xf>
    <xf numFmtId="0" fontId="21" fillId="0" borderId="11" xfId="2" applyFont="1" applyBorder="1"/>
    <xf numFmtId="0" fontId="16" fillId="0" borderId="12" xfId="2" applyFont="1" applyBorder="1" applyAlignment="1">
      <alignment horizontal="center"/>
    </xf>
    <xf numFmtId="0" fontId="16" fillId="0" borderId="23" xfId="2" applyFont="1" applyBorder="1" applyAlignment="1">
      <alignment horizontal="center"/>
    </xf>
    <xf numFmtId="0" fontId="21" fillId="0" borderId="23" xfId="2" applyFont="1" applyBorder="1" applyAlignment="1">
      <alignment horizontal="center"/>
    </xf>
    <xf numFmtId="165" fontId="17" fillId="0" borderId="26" xfId="2" applyNumberFormat="1" applyFont="1" applyBorder="1" applyAlignment="1">
      <alignment horizontal="center"/>
    </xf>
    <xf numFmtId="0" fontId="21" fillId="4" borderId="12" xfId="2" applyFont="1" applyFill="1" applyBorder="1" applyAlignment="1">
      <alignment vertical="center"/>
    </xf>
    <xf numFmtId="0" fontId="21" fillId="4" borderId="23" xfId="2" applyFont="1" applyFill="1" applyBorder="1" applyAlignment="1">
      <alignment vertical="center"/>
    </xf>
    <xf numFmtId="0" fontId="21" fillId="4" borderId="26" xfId="2" applyFont="1" applyFill="1" applyBorder="1" applyAlignment="1">
      <alignment vertical="center"/>
    </xf>
    <xf numFmtId="0" fontId="21" fillId="4" borderId="54" xfId="2" applyFont="1" applyFill="1" applyBorder="1" applyAlignment="1">
      <alignment vertical="center"/>
    </xf>
    <xf numFmtId="0" fontId="21" fillId="4" borderId="11" xfId="2" applyFont="1" applyFill="1" applyBorder="1" applyAlignment="1">
      <alignment vertical="center"/>
    </xf>
    <xf numFmtId="0" fontId="22" fillId="4" borderId="11" xfId="2" applyFont="1" applyFill="1" applyBorder="1"/>
    <xf numFmtId="0" fontId="21" fillId="4" borderId="11" xfId="2" applyFont="1" applyFill="1" applyBorder="1" applyAlignment="1">
      <alignment horizontal="left"/>
    </xf>
    <xf numFmtId="0" fontId="16" fillId="8" borderId="0" xfId="0" applyFont="1" applyFill="1" applyAlignment="1">
      <alignment vertical="justify"/>
    </xf>
    <xf numFmtId="0" fontId="13" fillId="8" borderId="0" xfId="0" applyFont="1" applyFill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8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9" fillId="8" borderId="0" xfId="0" applyFont="1" applyFill="1" applyAlignment="1">
      <alignment horizontal="left" vertical="center"/>
    </xf>
    <xf numFmtId="0" fontId="16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/>
    </xf>
    <xf numFmtId="0" fontId="16" fillId="8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7" fillId="8" borderId="31" xfId="2" applyFont="1" applyFill="1" applyBorder="1" applyAlignment="1">
      <alignment horizontal="right" vertical="center"/>
    </xf>
    <xf numFmtId="0" fontId="17" fillId="0" borderId="54" xfId="2" applyFont="1" applyBorder="1" applyAlignment="1">
      <alignment horizontal="center" vertical="center" wrapText="1"/>
    </xf>
    <xf numFmtId="0" fontId="47" fillId="0" borderId="11" xfId="2" applyFont="1" applyBorder="1" applyAlignment="1">
      <alignment horizontal="center" vertical="center" wrapText="1"/>
    </xf>
    <xf numFmtId="0" fontId="48" fillId="8" borderId="14" xfId="2" applyFont="1" applyFill="1" applyBorder="1" applyAlignment="1">
      <alignment horizontal="center" vertical="center"/>
    </xf>
    <xf numFmtId="9" fontId="47" fillId="2" borderId="40" xfId="2" applyNumberFormat="1" applyFont="1" applyFill="1" applyBorder="1" applyAlignment="1">
      <alignment horizontal="center" vertical="center"/>
    </xf>
    <xf numFmtId="3" fontId="47" fillId="0" borderId="39" xfId="2" applyNumberFormat="1" applyFont="1" applyBorder="1" applyAlignment="1">
      <alignment horizontal="center" vertical="center"/>
    </xf>
    <xf numFmtId="3" fontId="11" fillId="0" borderId="14" xfId="2" applyNumberFormat="1" applyFont="1" applyBorder="1" applyAlignment="1">
      <alignment horizontal="center" vertical="center"/>
    </xf>
    <xf numFmtId="165" fontId="36" fillId="0" borderId="19" xfId="2" applyNumberFormat="1" applyFont="1" applyBorder="1" applyAlignment="1">
      <alignment horizontal="center" vertical="center"/>
    </xf>
    <xf numFmtId="9" fontId="10" fillId="0" borderId="36" xfId="2" applyNumberFormat="1" applyFont="1" applyBorder="1" applyAlignment="1">
      <alignment horizontal="center" vertical="center"/>
    </xf>
    <xf numFmtId="9" fontId="10" fillId="0" borderId="16" xfId="2" applyNumberFormat="1" applyFont="1" applyBorder="1" applyAlignment="1">
      <alignment horizontal="center" vertical="center"/>
    </xf>
    <xf numFmtId="9" fontId="10" fillId="0" borderId="46" xfId="2" applyNumberFormat="1" applyFont="1" applyBorder="1" applyAlignment="1">
      <alignment horizontal="center" vertical="center"/>
    </xf>
    <xf numFmtId="0" fontId="16" fillId="3" borderId="15" xfId="2" applyFont="1" applyFill="1" applyBorder="1" applyAlignment="1" applyProtection="1">
      <alignment horizontal="center" vertical="center"/>
      <protection locked="0"/>
    </xf>
    <xf numFmtId="9" fontId="16" fillId="0" borderId="18" xfId="2" applyNumberFormat="1" applyFont="1" applyBorder="1" applyAlignment="1">
      <alignment horizontal="center" vertical="center"/>
    </xf>
    <xf numFmtId="3" fontId="11" fillId="0" borderId="19" xfId="2" applyNumberFormat="1" applyFont="1" applyBorder="1" applyAlignment="1">
      <alignment horizontal="center" vertical="center"/>
    </xf>
    <xf numFmtId="0" fontId="16" fillId="3" borderId="4" xfId="2" applyFont="1" applyFill="1" applyBorder="1" applyAlignment="1" applyProtection="1">
      <alignment horizontal="center" vertical="center"/>
      <protection locked="0"/>
    </xf>
    <xf numFmtId="9" fontId="10" fillId="0" borderId="0" xfId="2" applyNumberFormat="1" applyFont="1" applyAlignment="1">
      <alignment horizontal="center" vertical="center"/>
    </xf>
    <xf numFmtId="9" fontId="10" fillId="0" borderId="60" xfId="2" applyNumberFormat="1" applyFont="1" applyBorder="1" applyAlignment="1">
      <alignment horizontal="center" vertical="center"/>
    </xf>
    <xf numFmtId="0" fontId="16" fillId="3" borderId="53" xfId="2" applyFont="1" applyFill="1" applyBorder="1" applyAlignment="1" applyProtection="1">
      <alignment horizontal="center" vertical="center"/>
      <protection locked="0"/>
    </xf>
    <xf numFmtId="165" fontId="47" fillId="0" borderId="11" xfId="2" applyNumberFormat="1" applyFont="1" applyBorder="1" applyAlignment="1" applyProtection="1">
      <alignment horizontal="center" vertical="center"/>
      <protection locked="0"/>
    </xf>
    <xf numFmtId="9" fontId="49" fillId="0" borderId="19" xfId="2" applyNumberFormat="1" applyFont="1" applyBorder="1" applyAlignment="1">
      <alignment horizontal="center" vertical="center"/>
    </xf>
    <xf numFmtId="9" fontId="49" fillId="0" borderId="38" xfId="2" applyNumberFormat="1" applyFont="1" applyBorder="1" applyAlignment="1">
      <alignment horizontal="center" vertical="center"/>
    </xf>
    <xf numFmtId="9" fontId="49" fillId="0" borderId="11" xfId="2" applyNumberFormat="1" applyFont="1" applyBorder="1" applyAlignment="1">
      <alignment horizontal="center" vertical="center"/>
    </xf>
    <xf numFmtId="165" fontId="50" fillId="4" borderId="12" xfId="2" applyNumberFormat="1" applyFont="1" applyFill="1" applyBorder="1" applyAlignment="1">
      <alignment horizontal="center" vertical="center"/>
    </xf>
    <xf numFmtId="165" fontId="50" fillId="4" borderId="23" xfId="2" applyNumberFormat="1" applyFont="1" applyFill="1" applyBorder="1" applyAlignment="1">
      <alignment horizontal="center" vertical="center"/>
    </xf>
    <xf numFmtId="165" fontId="50" fillId="4" borderId="54" xfId="2" applyNumberFormat="1" applyFont="1" applyFill="1" applyBorder="1" applyAlignment="1">
      <alignment horizontal="center" vertical="center"/>
    </xf>
    <xf numFmtId="9" fontId="50" fillId="4" borderId="23" xfId="2" applyNumberFormat="1" applyFont="1" applyFill="1" applyBorder="1" applyAlignment="1">
      <alignment horizontal="center" vertical="center"/>
    </xf>
    <xf numFmtId="9" fontId="50" fillId="4" borderId="11" xfId="2" applyNumberFormat="1" applyFont="1" applyFill="1" applyBorder="1" applyAlignment="1">
      <alignment horizontal="center" vertical="center"/>
    </xf>
    <xf numFmtId="0" fontId="50" fillId="8" borderId="0" xfId="2" applyFont="1" applyFill="1" applyAlignment="1">
      <alignment vertical="center"/>
    </xf>
    <xf numFmtId="0" fontId="50" fillId="0" borderId="0" xfId="2" applyFont="1" applyAlignment="1">
      <alignment vertical="center"/>
    </xf>
    <xf numFmtId="0" fontId="51" fillId="0" borderId="0" xfId="2" applyFont="1" applyAlignment="1">
      <alignment vertical="center"/>
    </xf>
    <xf numFmtId="0" fontId="50" fillId="4" borderId="29" xfId="2" applyFont="1" applyFill="1" applyBorder="1" applyAlignment="1">
      <alignment horizontal="left" vertical="center" wrapText="1"/>
    </xf>
    <xf numFmtId="0" fontId="52" fillId="4" borderId="29" xfId="2" applyFont="1" applyFill="1" applyBorder="1" applyAlignment="1">
      <alignment horizontal="left" vertical="center" wrapText="1"/>
    </xf>
    <xf numFmtId="0" fontId="22" fillId="8" borderId="0" xfId="2" applyFont="1" applyFill="1" applyAlignment="1" applyProtection="1">
      <alignment horizontal="center" vertical="center"/>
      <protection locked="0"/>
    </xf>
    <xf numFmtId="0" fontId="17" fillId="0" borderId="64" xfId="2" applyFont="1" applyBorder="1" applyAlignment="1">
      <alignment horizontal="left" vertical="center"/>
    </xf>
    <xf numFmtId="0" fontId="17" fillId="0" borderId="66" xfId="2" applyFont="1" applyBorder="1" applyAlignment="1">
      <alignment horizontal="left" vertical="center"/>
    </xf>
    <xf numFmtId="9" fontId="10" fillId="8" borderId="4" xfId="3" applyFont="1" applyFill="1" applyBorder="1" applyAlignment="1" applyProtection="1">
      <alignment horizontal="center" vertical="center"/>
      <protection locked="0"/>
    </xf>
    <xf numFmtId="9" fontId="17" fillId="8" borderId="1" xfId="3" applyFont="1" applyFill="1" applyBorder="1" applyAlignment="1" applyProtection="1">
      <alignment horizontal="center" vertical="center"/>
      <protection locked="0"/>
    </xf>
    <xf numFmtId="9" fontId="17" fillId="8" borderId="49" xfId="3" applyFont="1" applyFill="1" applyBorder="1" applyAlignment="1" applyProtection="1">
      <alignment horizontal="center" vertical="center"/>
      <protection locked="0"/>
    </xf>
    <xf numFmtId="0" fontId="17" fillId="8" borderId="1" xfId="2" applyFont="1" applyFill="1" applyBorder="1" applyAlignment="1" applyProtection="1">
      <alignment horizontal="center" vertical="center"/>
      <protection locked="0"/>
    </xf>
    <xf numFmtId="0" fontId="17" fillId="0" borderId="35" xfId="2" applyFont="1" applyBorder="1" applyAlignment="1">
      <alignment horizontal="left" vertical="center"/>
    </xf>
    <xf numFmtId="0" fontId="1" fillId="0" borderId="0" xfId="2" applyFont="1" applyAlignment="1">
      <alignment vertical="center"/>
    </xf>
    <xf numFmtId="0" fontId="5" fillId="8" borderId="0" xfId="2" applyFont="1" applyFill="1" applyAlignment="1">
      <alignment vertical="center"/>
    </xf>
    <xf numFmtId="0" fontId="4" fillId="8" borderId="0" xfId="2" applyFont="1" applyFill="1" applyAlignment="1">
      <alignment vertical="center"/>
    </xf>
    <xf numFmtId="0" fontId="16" fillId="8" borderId="1" xfId="2" applyFont="1" applyFill="1" applyBorder="1" applyAlignment="1">
      <alignment horizontal="center" vertical="center"/>
    </xf>
    <xf numFmtId="3" fontId="55" fillId="0" borderId="8" xfId="2" applyNumberFormat="1" applyFont="1" applyBorder="1" applyAlignment="1">
      <alignment horizontal="centerContinuous" vertical="center"/>
    </xf>
    <xf numFmtId="3" fontId="55" fillId="0" borderId="30" xfId="2" applyNumberFormat="1" applyFont="1" applyBorder="1" applyAlignment="1">
      <alignment horizontal="centerContinuous" vertical="center"/>
    </xf>
    <xf numFmtId="3" fontId="55" fillId="0" borderId="9" xfId="2" applyNumberFormat="1" applyFont="1" applyBorder="1" applyAlignment="1">
      <alignment horizontal="centerContinuous" vertical="center"/>
    </xf>
    <xf numFmtId="3" fontId="56" fillId="0" borderId="39" xfId="2" applyNumberFormat="1" applyFont="1" applyBorder="1" applyAlignment="1">
      <alignment horizontal="center" vertical="center"/>
    </xf>
    <xf numFmtId="0" fontId="55" fillId="0" borderId="39" xfId="2" applyFont="1" applyBorder="1" applyAlignment="1">
      <alignment horizontal="left" vertical="center"/>
    </xf>
    <xf numFmtId="0" fontId="55" fillId="8" borderId="0" xfId="2" applyFont="1" applyFill="1" applyAlignment="1">
      <alignment vertical="center"/>
    </xf>
    <xf numFmtId="0" fontId="55" fillId="0" borderId="0" xfId="2" applyFont="1" applyAlignment="1">
      <alignment vertical="center"/>
    </xf>
    <xf numFmtId="0" fontId="57" fillId="0" borderId="0" xfId="2" applyFont="1" applyAlignment="1">
      <alignment vertical="center"/>
    </xf>
    <xf numFmtId="0" fontId="35" fillId="8" borderId="14" xfId="2" applyFont="1" applyFill="1" applyBorder="1" applyAlignment="1" applyProtection="1">
      <alignment horizontal="center" vertical="center"/>
      <protection locked="0"/>
    </xf>
    <xf numFmtId="0" fontId="18" fillId="8" borderId="0" xfId="2" applyFont="1" applyFill="1" applyAlignment="1">
      <alignment horizontal="left" vertical="center"/>
    </xf>
    <xf numFmtId="0" fontId="17" fillId="10" borderId="12" xfId="2" applyFont="1" applyFill="1" applyBorder="1" applyAlignment="1">
      <alignment horizontal="center" vertical="center"/>
    </xf>
    <xf numFmtId="0" fontId="17" fillId="10" borderId="23" xfId="2" applyFont="1" applyFill="1" applyBorder="1" applyAlignment="1">
      <alignment horizontal="center" vertical="center"/>
    </xf>
    <xf numFmtId="0" fontId="17" fillId="10" borderId="54" xfId="2" applyFont="1" applyFill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31" fillId="8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horizontal="left" vertical="center"/>
    </xf>
    <xf numFmtId="0" fontId="16" fillId="8" borderId="27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left" vertical="center" wrapText="1"/>
    </xf>
    <xf numFmtId="0" fontId="17" fillId="8" borderId="0" xfId="0" applyFont="1" applyFill="1" applyAlignment="1">
      <alignment horizontal="left" vertical="center"/>
    </xf>
    <xf numFmtId="0" fontId="32" fillId="8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6" fillId="8" borderId="0" xfId="0" applyFont="1" applyFill="1" applyAlignment="1">
      <alignment horizontal="justify" vertical="center"/>
    </xf>
    <xf numFmtId="0" fontId="16" fillId="8" borderId="0" xfId="0" applyFont="1" applyFill="1" applyAlignment="1">
      <alignment vertical="center" wrapText="1"/>
    </xf>
    <xf numFmtId="0" fontId="15" fillId="8" borderId="0" xfId="0" applyFont="1" applyFill="1" applyAlignment="1">
      <alignment horizontal="left" vertical="center"/>
    </xf>
    <xf numFmtId="0" fontId="17" fillId="7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/>
    </xf>
    <xf numFmtId="0" fontId="9" fillId="9" borderId="56" xfId="2" applyFont="1" applyFill="1" applyBorder="1" applyAlignment="1">
      <alignment horizontal="center"/>
    </xf>
    <xf numFmtId="0" fontId="9" fillId="9" borderId="51" xfId="2" applyFont="1" applyFill="1" applyBorder="1" applyAlignment="1">
      <alignment horizontal="center"/>
    </xf>
    <xf numFmtId="0" fontId="9" fillId="9" borderId="12" xfId="2" applyFont="1" applyFill="1" applyBorder="1" applyAlignment="1">
      <alignment horizontal="center"/>
    </xf>
    <xf numFmtId="0" fontId="9" fillId="9" borderId="26" xfId="2" applyFont="1" applyFill="1" applyBorder="1" applyAlignment="1">
      <alignment horizontal="center"/>
    </xf>
    <xf numFmtId="0" fontId="16" fillId="8" borderId="0" xfId="2" applyFont="1" applyFill="1" applyAlignment="1">
      <alignment horizontal="center" vertical="center"/>
    </xf>
    <xf numFmtId="0" fontId="16" fillId="8" borderId="0" xfId="2" applyFont="1" applyFill="1" applyAlignment="1">
      <alignment horizontal="left" vertical="center"/>
    </xf>
    <xf numFmtId="3" fontId="9" fillId="0" borderId="6" xfId="2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center" vertical="center"/>
    </xf>
    <xf numFmtId="0" fontId="9" fillId="0" borderId="1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21" fillId="4" borderId="35" xfId="2" applyFont="1" applyFill="1" applyBorder="1" applyAlignment="1">
      <alignment horizontal="center"/>
    </xf>
    <xf numFmtId="0" fontId="21" fillId="4" borderId="25" xfId="2" applyFont="1" applyFill="1" applyBorder="1" applyAlignment="1">
      <alignment horizontal="center"/>
    </xf>
    <xf numFmtId="0" fontId="21" fillId="4" borderId="13" xfId="2" applyFont="1" applyFill="1" applyBorder="1" applyAlignment="1">
      <alignment horizontal="center"/>
    </xf>
    <xf numFmtId="0" fontId="43" fillId="8" borderId="0" xfId="0" applyFont="1" applyFill="1" applyAlignment="1">
      <alignment horizontal="center"/>
    </xf>
    <xf numFmtId="0" fontId="21" fillId="4" borderId="12" xfId="2" applyFont="1" applyFill="1" applyBorder="1" applyAlignment="1">
      <alignment horizontal="left"/>
    </xf>
    <xf numFmtId="0" fontId="21" fillId="4" borderId="23" xfId="2" applyFont="1" applyFill="1" applyBorder="1" applyAlignment="1">
      <alignment horizontal="left"/>
    </xf>
    <xf numFmtId="0" fontId="21" fillId="4" borderId="26" xfId="2" applyFont="1" applyFill="1" applyBorder="1" applyAlignment="1">
      <alignment horizontal="left"/>
    </xf>
    <xf numFmtId="0" fontId="8" fillId="0" borderId="1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9" fontId="17" fillId="0" borderId="1" xfId="2" applyNumberFormat="1" applyFont="1" applyBorder="1" applyAlignment="1">
      <alignment horizontal="center" vertical="center"/>
    </xf>
    <xf numFmtId="0" fontId="17" fillId="4" borderId="1" xfId="2" applyFont="1" applyFill="1" applyBorder="1" applyAlignment="1">
      <alignment horizontal="left" vertical="center"/>
    </xf>
    <xf numFmtId="0" fontId="17" fillId="10" borderId="35" xfId="2" applyFont="1" applyFill="1" applyBorder="1" applyAlignment="1">
      <alignment horizontal="center" vertical="center"/>
    </xf>
    <xf numFmtId="0" fontId="17" fillId="10" borderId="13" xfId="2" applyFont="1" applyFill="1" applyBorder="1" applyAlignment="1">
      <alignment horizontal="center" vertical="center"/>
    </xf>
    <xf numFmtId="0" fontId="4" fillId="10" borderId="47" xfId="2" applyFont="1" applyFill="1" applyBorder="1" applyAlignment="1">
      <alignment horizontal="center" vertical="center" textRotation="90"/>
    </xf>
    <xf numFmtId="0" fontId="4" fillId="10" borderId="38" xfId="2" applyFont="1" applyFill="1" applyBorder="1" applyAlignment="1">
      <alignment horizontal="center" vertical="center" textRotation="90"/>
    </xf>
    <xf numFmtId="0" fontId="4" fillId="10" borderId="59" xfId="2" applyFont="1" applyFill="1" applyBorder="1" applyAlignment="1">
      <alignment horizontal="center" vertical="center" textRotation="90"/>
    </xf>
    <xf numFmtId="0" fontId="42" fillId="8" borderId="0" xfId="0" applyFont="1" applyFill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54" fillId="0" borderId="43" xfId="2" applyFont="1" applyBorder="1" applyAlignment="1">
      <alignment horizontal="center" vertical="center"/>
    </xf>
    <xf numFmtId="0" fontId="54" fillId="0" borderId="55" xfId="2" applyFont="1" applyBorder="1" applyAlignment="1">
      <alignment horizontal="center" vertical="center"/>
    </xf>
    <xf numFmtId="9" fontId="53" fillId="0" borderId="44" xfId="2" applyNumberFormat="1" applyFont="1" applyBorder="1" applyAlignment="1">
      <alignment horizontal="center" vertical="center"/>
    </xf>
    <xf numFmtId="0" fontId="53" fillId="0" borderId="49" xfId="2" applyFont="1" applyBorder="1" applyAlignment="1">
      <alignment horizontal="center" vertical="center"/>
    </xf>
    <xf numFmtId="3" fontId="53" fillId="0" borderId="29" xfId="2" applyNumberFormat="1" applyFont="1" applyBorder="1" applyAlignment="1">
      <alignment horizontal="center" vertical="center"/>
    </xf>
    <xf numFmtId="0" fontId="53" fillId="0" borderId="65" xfId="2" applyFont="1" applyBorder="1" applyAlignment="1">
      <alignment horizontal="center" vertical="center"/>
    </xf>
    <xf numFmtId="0" fontId="24" fillId="8" borderId="6" xfId="2" applyFont="1" applyFill="1" applyBorder="1" applyAlignment="1">
      <alignment horizontal="center" vertical="center"/>
    </xf>
    <xf numFmtId="0" fontId="24" fillId="8" borderId="4" xfId="2" applyFont="1" applyFill="1" applyBorder="1" applyAlignment="1">
      <alignment horizontal="center" vertical="center"/>
    </xf>
    <xf numFmtId="0" fontId="36" fillId="0" borderId="43" xfId="2" applyFont="1" applyBorder="1" applyAlignment="1">
      <alignment horizontal="center" vertical="center"/>
    </xf>
    <xf numFmtId="0" fontId="36" fillId="0" borderId="55" xfId="2" applyFont="1" applyBorder="1" applyAlignment="1">
      <alignment horizontal="center" vertical="center"/>
    </xf>
    <xf numFmtId="9" fontId="36" fillId="0" borderId="44" xfId="2" applyNumberFormat="1" applyFont="1" applyBorder="1" applyAlignment="1">
      <alignment horizontal="center" vertical="center"/>
    </xf>
    <xf numFmtId="9" fontId="36" fillId="0" borderId="49" xfId="2" applyNumberFormat="1" applyFont="1" applyBorder="1" applyAlignment="1">
      <alignment horizontal="center" vertical="center"/>
    </xf>
    <xf numFmtId="3" fontId="36" fillId="0" borderId="45" xfId="2" applyNumberFormat="1" applyFont="1" applyBorder="1" applyAlignment="1">
      <alignment horizontal="center" vertical="center"/>
    </xf>
    <xf numFmtId="3" fontId="36" fillId="0" borderId="10" xfId="2" applyNumberFormat="1" applyFont="1" applyBorder="1" applyAlignment="1">
      <alignment horizontal="center" vertical="center"/>
    </xf>
    <xf numFmtId="0" fontId="45" fillId="0" borderId="6" xfId="2" applyFont="1" applyBorder="1" applyAlignment="1">
      <alignment horizontal="center" vertical="center"/>
    </xf>
    <xf numFmtId="0" fontId="45" fillId="0" borderId="4" xfId="2" applyFont="1" applyBorder="1" applyAlignment="1">
      <alignment horizontal="center" vertical="center"/>
    </xf>
    <xf numFmtId="0" fontId="18" fillId="8" borderId="6" xfId="2" applyFont="1" applyFill="1" applyBorder="1" applyAlignment="1">
      <alignment horizontal="left" vertical="center"/>
    </xf>
    <xf numFmtId="0" fontId="18" fillId="8" borderId="4" xfId="2" applyFont="1" applyFill="1" applyBorder="1" applyAlignment="1">
      <alignment horizontal="left" vertical="center"/>
    </xf>
    <xf numFmtId="0" fontId="17" fillId="0" borderId="3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3" fontId="16" fillId="0" borderId="35" xfId="2" applyNumberFormat="1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6" xfId="2" applyFont="1" applyBorder="1" applyAlignment="1">
      <alignment horizontal="left" vertical="center"/>
    </xf>
    <xf numFmtId="0" fontId="16" fillId="0" borderId="7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22" fillId="3" borderId="6" xfId="2" applyFont="1" applyFill="1" applyBorder="1" applyAlignment="1" applyProtection="1">
      <alignment horizontal="center" vertical="center"/>
      <protection locked="0"/>
    </xf>
    <xf numFmtId="0" fontId="22" fillId="3" borderId="4" xfId="2" applyFont="1" applyFill="1" applyBorder="1" applyAlignment="1" applyProtection="1">
      <alignment horizontal="center" vertical="center"/>
      <protection locked="0"/>
    </xf>
    <xf numFmtId="0" fontId="16" fillId="0" borderId="1" xfId="2" applyFont="1" applyBorder="1" applyAlignment="1">
      <alignment horizontal="left" vertical="center"/>
    </xf>
    <xf numFmtId="3" fontId="17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7" fillId="0" borderId="8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7" xfId="2" applyFont="1" applyBorder="1" applyAlignment="1">
      <alignment horizontal="center" vertical="center" wrapText="1"/>
    </xf>
    <xf numFmtId="0" fontId="17" fillId="0" borderId="59" xfId="2" applyFont="1" applyBorder="1" applyAlignment="1">
      <alignment horizontal="center" vertical="center" wrapText="1"/>
    </xf>
    <xf numFmtId="0" fontId="37" fillId="0" borderId="35" xfId="2" applyFont="1" applyBorder="1" applyAlignment="1">
      <alignment vertical="center"/>
    </xf>
    <xf numFmtId="0" fontId="37" fillId="0" borderId="13" xfId="2" applyFont="1" applyBorder="1" applyAlignment="1">
      <alignment vertical="center"/>
    </xf>
    <xf numFmtId="0" fontId="21" fillId="4" borderId="6" xfId="2" applyFont="1" applyFill="1" applyBorder="1" applyAlignment="1">
      <alignment horizontal="left" vertical="center"/>
    </xf>
    <xf numFmtId="0" fontId="21" fillId="4" borderId="7" xfId="2" applyFont="1" applyFill="1" applyBorder="1" applyAlignment="1">
      <alignment horizontal="left" vertical="center"/>
    </xf>
    <xf numFmtId="0" fontId="21" fillId="4" borderId="4" xfId="2" applyFont="1" applyFill="1" applyBorder="1" applyAlignment="1">
      <alignment horizontal="left" vertical="center"/>
    </xf>
    <xf numFmtId="0" fontId="17" fillId="8" borderId="0" xfId="2" applyFont="1" applyFill="1" applyAlignment="1">
      <alignment horizontal="right" vertical="center"/>
    </xf>
    <xf numFmtId="0" fontId="17" fillId="8" borderId="31" xfId="2" applyFont="1" applyFill="1" applyBorder="1" applyAlignment="1">
      <alignment horizontal="right" vertical="center"/>
    </xf>
    <xf numFmtId="0" fontId="17" fillId="0" borderId="6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7" fillId="3" borderId="6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/>
    </xf>
    <xf numFmtId="3" fontId="21" fillId="3" borderId="6" xfId="2" applyNumberFormat="1" applyFont="1" applyFill="1" applyBorder="1" applyAlignment="1" applyProtection="1">
      <alignment horizontal="center" vertical="center"/>
      <protection locked="0"/>
    </xf>
    <xf numFmtId="3" fontId="21" fillId="3" borderId="4" xfId="2" applyNumberFormat="1" applyFont="1" applyFill="1" applyBorder="1" applyAlignment="1" applyProtection="1">
      <alignment horizontal="center" vertical="center"/>
      <protection locked="0"/>
    </xf>
    <xf numFmtId="1" fontId="17" fillId="3" borderId="1" xfId="2" applyNumberFormat="1" applyFont="1" applyFill="1" applyBorder="1" applyAlignment="1" applyProtection="1">
      <alignment horizontal="center" vertical="center"/>
      <protection locked="0"/>
    </xf>
    <xf numFmtId="164" fontId="21" fillId="4" borderId="6" xfId="1" applyFont="1" applyFill="1" applyBorder="1" applyAlignment="1">
      <alignment horizontal="left" vertical="center"/>
    </xf>
    <xf numFmtId="164" fontId="21" fillId="4" borderId="4" xfId="1" applyFont="1" applyFill="1" applyBorder="1" applyAlignment="1">
      <alignment horizontal="left" vertical="center"/>
    </xf>
    <xf numFmtId="3" fontId="17" fillId="3" borderId="1" xfId="2" applyNumberFormat="1" applyFont="1" applyFill="1" applyBorder="1" applyAlignment="1" applyProtection="1">
      <alignment horizontal="center" vertical="center"/>
      <protection locked="0"/>
    </xf>
    <xf numFmtId="0" fontId="21" fillId="3" borderId="6" xfId="2" applyFont="1" applyFill="1" applyBorder="1" applyAlignment="1" applyProtection="1">
      <alignment horizontal="center" vertical="center"/>
      <protection locked="0"/>
    </xf>
    <xf numFmtId="0" fontId="21" fillId="3" borderId="4" xfId="2" applyFont="1" applyFill="1" applyBorder="1" applyAlignment="1" applyProtection="1">
      <alignment horizontal="center" vertical="center"/>
      <protection locked="0"/>
    </xf>
    <xf numFmtId="0" fontId="38" fillId="7" borderId="37" xfId="2" applyFont="1" applyFill="1" applyBorder="1" applyAlignment="1">
      <alignment horizontal="center" vertical="center"/>
    </xf>
    <xf numFmtId="0" fontId="38" fillId="7" borderId="52" xfId="2" applyFont="1" applyFill="1" applyBorder="1" applyAlignment="1">
      <alignment horizontal="center" vertical="center"/>
    </xf>
    <xf numFmtId="0" fontId="38" fillId="7" borderId="53" xfId="2" applyFont="1" applyFill="1" applyBorder="1" applyAlignment="1">
      <alignment horizontal="center" vertical="center"/>
    </xf>
    <xf numFmtId="0" fontId="38" fillId="7" borderId="16" xfId="2" applyFont="1" applyFill="1" applyBorder="1" applyAlignment="1">
      <alignment horizontal="center" vertical="center"/>
    </xf>
    <xf numFmtId="0" fontId="38" fillId="7" borderId="36" xfId="2" applyFont="1" applyFill="1" applyBorder="1" applyAlignment="1">
      <alignment horizontal="center" vertical="center"/>
    </xf>
    <xf numFmtId="0" fontId="38" fillId="7" borderId="15" xfId="2" applyFont="1" applyFill="1" applyBorder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0" borderId="13" xfId="2" applyFont="1" applyBorder="1" applyAlignment="1">
      <alignment horizontal="center" vertical="center"/>
    </xf>
    <xf numFmtId="0" fontId="16" fillId="3" borderId="37" xfId="2" applyFont="1" applyFill="1" applyBorder="1" applyAlignment="1" applyProtection="1">
      <alignment horizontal="left" vertical="justify"/>
      <protection locked="0"/>
    </xf>
    <xf numFmtId="0" fontId="16" fillId="3" borderId="52" xfId="2" applyFont="1" applyFill="1" applyBorder="1" applyAlignment="1" applyProtection="1">
      <alignment horizontal="left" vertical="justify"/>
      <protection locked="0"/>
    </xf>
    <xf numFmtId="0" fontId="16" fillId="3" borderId="53" xfId="2" applyFont="1" applyFill="1" applyBorder="1" applyAlignment="1" applyProtection="1">
      <alignment horizontal="left" vertical="justify"/>
      <protection locked="0"/>
    </xf>
    <xf numFmtId="0" fontId="16" fillId="3" borderId="16" xfId="2" applyFont="1" applyFill="1" applyBorder="1" applyAlignment="1" applyProtection="1">
      <alignment horizontal="left" vertical="justify"/>
      <protection locked="0"/>
    </xf>
    <xf numFmtId="0" fontId="16" fillId="3" borderId="36" xfId="2" applyFont="1" applyFill="1" applyBorder="1" applyAlignment="1" applyProtection="1">
      <alignment horizontal="left" vertical="justify"/>
      <protection locked="0"/>
    </xf>
    <xf numFmtId="0" fontId="16" fillId="3" borderId="15" xfId="2" applyFont="1" applyFill="1" applyBorder="1" applyAlignment="1" applyProtection="1">
      <alignment horizontal="left" vertical="justify"/>
      <protection locked="0"/>
    </xf>
    <xf numFmtId="3" fontId="21" fillId="8" borderId="58" xfId="2" applyNumberFormat="1" applyFont="1" applyFill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5" xfId="2" applyFont="1" applyBorder="1" applyAlignment="1">
      <alignment horizontal="left" vertical="center"/>
    </xf>
    <xf numFmtId="0" fontId="40" fillId="8" borderId="0" xfId="0" applyFont="1" applyFill="1" applyAlignment="1">
      <alignment horizontal="center" vertical="center"/>
    </xf>
    <xf numFmtId="0" fontId="41" fillId="8" borderId="0" xfId="2" applyFont="1" applyFill="1" applyAlignment="1">
      <alignment horizontal="left" vertical="center"/>
    </xf>
    <xf numFmtId="0" fontId="22" fillId="3" borderId="6" xfId="2" applyFont="1" applyFill="1" applyBorder="1" applyAlignment="1" applyProtection="1">
      <alignment horizontal="left" vertical="center"/>
      <protection locked="0"/>
    </xf>
    <xf numFmtId="0" fontId="22" fillId="3" borderId="4" xfId="2" applyFont="1" applyFill="1" applyBorder="1" applyAlignment="1" applyProtection="1">
      <alignment horizontal="left" vertical="center"/>
      <protection locked="0"/>
    </xf>
    <xf numFmtId="0" fontId="17" fillId="8" borderId="67" xfId="2" applyFont="1" applyFill="1" applyBorder="1" applyAlignment="1">
      <alignment horizontal="right" vertical="center"/>
    </xf>
    <xf numFmtId="0" fontId="17" fillId="8" borderId="0" xfId="2" applyFont="1" applyFill="1" applyAlignment="1">
      <alignment vertical="center" wrapText="1"/>
    </xf>
    <xf numFmtId="0" fontId="17" fillId="7" borderId="6" xfId="2" applyFont="1" applyFill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0" fontId="17" fillId="7" borderId="4" xfId="2" applyFont="1" applyFill="1" applyBorder="1" applyAlignment="1">
      <alignment horizontal="center" vertical="center"/>
    </xf>
    <xf numFmtId="0" fontId="17" fillId="3" borderId="6" xfId="2" applyFont="1" applyFill="1" applyBorder="1" applyAlignment="1">
      <alignment horizontal="left" vertical="center"/>
    </xf>
    <xf numFmtId="0" fontId="17" fillId="3" borderId="4" xfId="2" applyFont="1" applyFill="1" applyBorder="1" applyAlignment="1">
      <alignment horizontal="left" vertical="center"/>
    </xf>
    <xf numFmtId="0" fontId="21" fillId="8" borderId="6" xfId="2" applyFont="1" applyFill="1" applyBorder="1" applyAlignment="1" applyProtection="1">
      <alignment horizontal="center" vertical="center"/>
      <protection locked="0"/>
    </xf>
    <xf numFmtId="0" fontId="21" fillId="8" borderId="4" xfId="2" applyFont="1" applyFill="1" applyBorder="1" applyAlignment="1" applyProtection="1">
      <alignment horizontal="center" vertical="center"/>
      <protection locked="0"/>
    </xf>
    <xf numFmtId="0" fontId="17" fillId="8" borderId="6" xfId="2" applyFont="1" applyFill="1" applyBorder="1" applyAlignment="1">
      <alignment horizontal="left" vertical="center"/>
    </xf>
    <xf numFmtId="0" fontId="17" fillId="8" borderId="4" xfId="2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_FORMULAIRES VACCI" xfId="2" xr:uid="{00000000-0005-0000-0000-000002000000}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9C7E7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lire%20avant%20utilisation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&#233;cap%20vacci%20lieu%20F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G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H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J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K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L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ynth%20Vacci%20District%20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C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&#233;cap%20vacci%20lieu%20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 avant utilisation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écap vacci lieu F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G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H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I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J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K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 Vacci District 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B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D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écap vacci lieu 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S61"/>
  <sheetViews>
    <sheetView topLeftCell="A17" zoomScaleNormal="100" workbookViewId="0">
      <selection activeCell="A12" sqref="A12:G12"/>
    </sheetView>
  </sheetViews>
  <sheetFormatPr defaultColWidth="11.453125" defaultRowHeight="15.5" x14ac:dyDescent="0.35"/>
  <cols>
    <col min="1" max="1" width="8.453125" style="2" customWidth="1"/>
    <col min="2" max="3" width="20.54296875" style="2" customWidth="1"/>
    <col min="4" max="6" width="11.453125" style="2"/>
    <col min="7" max="7" width="62.54296875" style="2" customWidth="1"/>
    <col min="8" max="8" width="8.984375E-2" style="2" hidden="1" customWidth="1"/>
    <col min="9" max="9" width="6.54296875" style="2" hidden="1" customWidth="1"/>
    <col min="10" max="10" width="11.453125" style="2" hidden="1" customWidth="1"/>
    <col min="11" max="11" width="8.984375E-2" style="2" hidden="1" customWidth="1"/>
    <col min="12" max="14" width="11.453125" style="2" hidden="1" customWidth="1"/>
    <col min="15" max="19" width="11.453125" style="212"/>
    <col min="20" max="16384" width="11.453125" style="2"/>
  </cols>
  <sheetData>
    <row r="1" spans="1:19" x14ac:dyDescent="0.35">
      <c r="A1" s="369" t="s">
        <v>0</v>
      </c>
      <c r="B1" s="369"/>
      <c r="C1" s="369"/>
      <c r="D1" s="369"/>
      <c r="E1" s="369"/>
      <c r="F1" s="369"/>
      <c r="G1" s="369"/>
      <c r="H1" s="291"/>
      <c r="I1" s="291"/>
    </row>
    <row r="2" spans="1:19" ht="9" customHeight="1" x14ac:dyDescent="0.35">
      <c r="A2" s="293"/>
      <c r="B2" s="293"/>
      <c r="C2" s="293"/>
      <c r="D2" s="293"/>
      <c r="E2" s="293"/>
      <c r="F2" s="293"/>
      <c r="G2" s="293"/>
      <c r="H2" s="291"/>
      <c r="I2" s="291"/>
    </row>
    <row r="3" spans="1:19" s="3" customFormat="1" ht="15.75" customHeight="1" x14ac:dyDescent="0.35">
      <c r="A3" s="363" t="s">
        <v>1</v>
      </c>
      <c r="B3" s="363"/>
      <c r="C3" s="363"/>
      <c r="D3" s="363"/>
      <c r="E3" s="363"/>
      <c r="F3" s="363"/>
      <c r="G3" s="363"/>
      <c r="H3" s="295"/>
      <c r="I3" s="295"/>
      <c r="O3" s="289"/>
      <c r="P3" s="289"/>
      <c r="Q3" s="289"/>
      <c r="R3" s="289"/>
      <c r="S3" s="289"/>
    </row>
    <row r="4" spans="1:19" s="3" customFormat="1" ht="15.75" customHeight="1" x14ac:dyDescent="0.35">
      <c r="A4" s="296"/>
      <c r="B4" s="370" t="s">
        <v>145</v>
      </c>
      <c r="C4" s="363"/>
      <c r="D4" s="363"/>
      <c r="E4" s="363"/>
      <c r="F4" s="363"/>
      <c r="G4" s="363"/>
      <c r="H4" s="295"/>
      <c r="I4" s="295"/>
      <c r="O4" s="289"/>
      <c r="P4" s="289"/>
      <c r="Q4" s="289"/>
      <c r="R4" s="289"/>
      <c r="S4" s="289"/>
    </row>
    <row r="5" spans="1:19" s="3" customFormat="1" ht="16.5" customHeight="1" x14ac:dyDescent="0.35">
      <c r="A5" s="296"/>
      <c r="B5" s="370" t="s">
        <v>123</v>
      </c>
      <c r="C5" s="363"/>
      <c r="D5" s="363"/>
      <c r="E5" s="363"/>
      <c r="F5" s="363"/>
      <c r="G5" s="363"/>
      <c r="H5" s="295"/>
      <c r="I5" s="295"/>
      <c r="O5" s="289"/>
      <c r="P5" s="289"/>
      <c r="Q5" s="289"/>
      <c r="R5" s="289"/>
      <c r="S5" s="289"/>
    </row>
    <row r="6" spans="1:19" s="3" customFormat="1" ht="15.75" customHeight="1" x14ac:dyDescent="0.35">
      <c r="A6" s="297"/>
      <c r="B6" s="370" t="s">
        <v>124</v>
      </c>
      <c r="C6" s="363"/>
      <c r="D6" s="363"/>
      <c r="E6" s="363"/>
      <c r="F6" s="363"/>
      <c r="G6" s="363"/>
      <c r="H6" s="295"/>
      <c r="I6" s="295"/>
      <c r="O6" s="289"/>
      <c r="P6" s="289"/>
      <c r="Q6" s="289"/>
      <c r="R6" s="289"/>
      <c r="S6" s="289"/>
    </row>
    <row r="7" spans="1:19" s="3" customFormat="1" ht="15.75" customHeight="1" x14ac:dyDescent="0.35">
      <c r="A7" s="296"/>
      <c r="B7" s="369" t="s">
        <v>2</v>
      </c>
      <c r="C7" s="369"/>
      <c r="D7" s="369"/>
      <c r="E7" s="369"/>
      <c r="F7" s="369"/>
      <c r="G7" s="369"/>
      <c r="H7" s="295"/>
      <c r="I7" s="295"/>
      <c r="O7" s="289"/>
      <c r="P7" s="289"/>
      <c r="Q7" s="289"/>
      <c r="R7" s="289"/>
      <c r="S7" s="289"/>
    </row>
    <row r="8" spans="1:19" s="3" customFormat="1" ht="15.75" customHeight="1" x14ac:dyDescent="0.35">
      <c r="A8" s="296"/>
      <c r="B8" s="369" t="s">
        <v>3</v>
      </c>
      <c r="C8" s="369"/>
      <c r="D8" s="369"/>
      <c r="E8" s="369"/>
      <c r="F8" s="369"/>
      <c r="G8" s="369"/>
      <c r="H8" s="295"/>
      <c r="I8" s="295"/>
      <c r="O8" s="289"/>
      <c r="P8" s="289"/>
      <c r="Q8" s="289"/>
      <c r="R8" s="289"/>
      <c r="S8" s="289"/>
    </row>
    <row r="9" spans="1:19" s="3" customFormat="1" ht="9.75" customHeight="1" x14ac:dyDescent="0.35">
      <c r="A9" s="296"/>
      <c r="B9" s="292"/>
      <c r="C9" s="292"/>
      <c r="D9" s="292"/>
      <c r="E9" s="292"/>
      <c r="F9" s="292"/>
      <c r="G9" s="292"/>
      <c r="H9" s="295"/>
      <c r="I9" s="295"/>
      <c r="O9" s="289"/>
      <c r="P9" s="289"/>
      <c r="Q9" s="289"/>
      <c r="R9" s="289"/>
      <c r="S9" s="289"/>
    </row>
    <row r="10" spans="1:19" s="3" customFormat="1" ht="15" customHeight="1" x14ac:dyDescent="0.35">
      <c r="A10" s="366" t="s">
        <v>127</v>
      </c>
      <c r="B10" s="366"/>
      <c r="C10" s="366"/>
      <c r="D10" s="366"/>
      <c r="E10" s="366"/>
      <c r="F10" s="366"/>
      <c r="G10" s="366"/>
      <c r="H10" s="295"/>
      <c r="I10" s="295"/>
      <c r="O10" s="289"/>
      <c r="P10" s="289"/>
      <c r="Q10" s="289"/>
      <c r="R10" s="289"/>
      <c r="S10" s="289"/>
    </row>
    <row r="11" spans="1:19" ht="73.25" customHeight="1" x14ac:dyDescent="0.35">
      <c r="A11" s="364" t="s">
        <v>155</v>
      </c>
      <c r="B11" s="361"/>
      <c r="C11" s="361"/>
      <c r="D11" s="361"/>
      <c r="E11" s="361"/>
      <c r="F11" s="361"/>
      <c r="G11" s="361"/>
      <c r="H11" s="362"/>
      <c r="I11" s="362"/>
    </row>
    <row r="12" spans="1:19" ht="20.25" customHeight="1" x14ac:dyDescent="0.35">
      <c r="A12" s="373" t="s">
        <v>126</v>
      </c>
      <c r="B12" s="373"/>
      <c r="C12" s="373"/>
      <c r="D12" s="373"/>
      <c r="E12" s="373"/>
      <c r="F12" s="373"/>
      <c r="G12" s="373"/>
      <c r="H12" s="291"/>
      <c r="I12" s="291"/>
    </row>
    <row r="13" spans="1:19" ht="27" customHeight="1" x14ac:dyDescent="0.35">
      <c r="A13" s="365" t="s">
        <v>4</v>
      </c>
      <c r="B13" s="365"/>
      <c r="C13" s="365"/>
      <c r="D13" s="365"/>
      <c r="E13" s="365"/>
      <c r="F13" s="365"/>
      <c r="G13" s="365"/>
      <c r="H13" s="365"/>
      <c r="I13" s="365"/>
    </row>
    <row r="14" spans="1:19" ht="9.75" customHeight="1" x14ac:dyDescent="0.35">
      <c r="A14" s="371"/>
      <c r="B14" s="371"/>
      <c r="C14" s="371"/>
      <c r="D14" s="371"/>
      <c r="E14" s="371"/>
      <c r="F14" s="371"/>
      <c r="G14" s="371"/>
      <c r="H14" s="290"/>
      <c r="I14" s="290"/>
    </row>
    <row r="15" spans="1:19" ht="15.75" customHeight="1" x14ac:dyDescent="0.35">
      <c r="A15" s="366" t="s">
        <v>5</v>
      </c>
      <c r="B15" s="367"/>
      <c r="C15" s="367"/>
      <c r="D15" s="367"/>
      <c r="E15" s="367"/>
      <c r="F15" s="367"/>
      <c r="G15" s="367"/>
      <c r="H15" s="291"/>
      <c r="I15" s="291"/>
    </row>
    <row r="16" spans="1:19" ht="25.75" customHeight="1" x14ac:dyDescent="0.35">
      <c r="A16" s="372" t="s">
        <v>144</v>
      </c>
      <c r="B16" s="372"/>
      <c r="C16" s="372"/>
      <c r="D16" s="372"/>
      <c r="E16" s="372"/>
      <c r="F16" s="372"/>
      <c r="G16" s="372"/>
      <c r="H16" s="291"/>
      <c r="I16" s="291"/>
    </row>
    <row r="17" spans="1:16" ht="27" customHeight="1" x14ac:dyDescent="0.35">
      <c r="A17" s="365" t="s">
        <v>125</v>
      </c>
      <c r="B17" s="365"/>
      <c r="C17" s="365"/>
      <c r="D17" s="365"/>
      <c r="E17" s="365"/>
      <c r="F17" s="365"/>
      <c r="G17" s="365"/>
      <c r="H17" s="291"/>
      <c r="I17" s="291"/>
    </row>
    <row r="18" spans="1:16" s="212" customFormat="1" ht="7.5" customHeight="1" x14ac:dyDescent="0.35">
      <c r="A18" s="298"/>
      <c r="B18" s="298"/>
      <c r="C18" s="298"/>
      <c r="D18" s="298"/>
      <c r="E18" s="298"/>
      <c r="F18" s="298"/>
      <c r="G18" s="298"/>
      <c r="H18" s="297"/>
      <c r="I18" s="297"/>
    </row>
    <row r="19" spans="1:16" x14ac:dyDescent="0.35">
      <c r="A19" s="366" t="s">
        <v>6</v>
      </c>
      <c r="B19" s="366"/>
      <c r="C19" s="366"/>
      <c r="D19" s="366"/>
      <c r="E19" s="366"/>
      <c r="F19" s="366"/>
      <c r="G19" s="366"/>
      <c r="H19" s="291"/>
      <c r="I19" s="291"/>
    </row>
    <row r="20" spans="1:16" x14ac:dyDescent="0.35">
      <c r="A20" s="363" t="s">
        <v>7</v>
      </c>
      <c r="B20" s="363"/>
      <c r="C20" s="363"/>
      <c r="D20" s="363"/>
      <c r="E20" s="363"/>
      <c r="F20" s="363"/>
      <c r="G20" s="363"/>
      <c r="H20" s="297"/>
      <c r="I20" s="297"/>
    </row>
    <row r="21" spans="1:16" ht="31.75" customHeight="1" x14ac:dyDescent="0.35">
      <c r="A21" s="361" t="s">
        <v>8</v>
      </c>
      <c r="B21" s="361"/>
      <c r="C21" s="361"/>
      <c r="D21" s="361"/>
      <c r="E21" s="361"/>
      <c r="F21" s="361"/>
      <c r="G21" s="361"/>
      <c r="H21" s="362"/>
      <c r="I21" s="362"/>
    </row>
    <row r="22" spans="1:16" ht="16.5" customHeight="1" x14ac:dyDescent="0.35">
      <c r="A22" s="363" t="s">
        <v>9</v>
      </c>
      <c r="B22" s="363"/>
      <c r="C22" s="363"/>
      <c r="D22" s="363"/>
      <c r="E22" s="363"/>
      <c r="F22" s="363"/>
      <c r="G22" s="363"/>
      <c r="H22" s="297"/>
      <c r="I22" s="297"/>
    </row>
    <row r="23" spans="1:16" ht="40.25" customHeight="1" x14ac:dyDescent="0.35">
      <c r="A23" s="361" t="s">
        <v>88</v>
      </c>
      <c r="B23" s="361"/>
      <c r="C23" s="361"/>
      <c r="D23" s="361"/>
      <c r="E23" s="361"/>
      <c r="F23" s="361"/>
      <c r="G23" s="361"/>
      <c r="H23" s="362"/>
      <c r="I23" s="362"/>
    </row>
    <row r="24" spans="1:16" ht="33.75" customHeight="1" x14ac:dyDescent="0.35">
      <c r="A24" s="368" t="s">
        <v>139</v>
      </c>
      <c r="B24" s="368"/>
      <c r="C24" s="368"/>
      <c r="D24" s="368"/>
      <c r="E24" s="368"/>
      <c r="F24" s="368"/>
      <c r="G24" s="368"/>
      <c r="H24" s="362"/>
      <c r="I24" s="362"/>
    </row>
    <row r="25" spans="1:16" ht="7.5" customHeight="1" x14ac:dyDescent="0.35">
      <c r="A25" s="297"/>
      <c r="B25" s="297"/>
      <c r="C25" s="297"/>
      <c r="D25" s="297"/>
      <c r="E25" s="297"/>
      <c r="F25" s="297"/>
      <c r="G25" s="297"/>
      <c r="H25" s="297"/>
      <c r="I25" s="297"/>
    </row>
    <row r="26" spans="1:16" ht="23.4" customHeight="1" x14ac:dyDescent="0.35">
      <c r="A26" s="366" t="s">
        <v>143</v>
      </c>
      <c r="B26" s="367"/>
      <c r="C26" s="367"/>
      <c r="D26" s="367"/>
      <c r="E26" s="367"/>
      <c r="F26" s="367"/>
      <c r="G26" s="367"/>
      <c r="H26" s="291"/>
      <c r="I26" s="291"/>
    </row>
    <row r="27" spans="1:16" ht="34.25" customHeight="1" x14ac:dyDescent="0.35">
      <c r="A27" s="363" t="s">
        <v>10</v>
      </c>
      <c r="B27" s="363"/>
      <c r="C27" s="363"/>
      <c r="D27" s="363"/>
      <c r="E27" s="363"/>
      <c r="F27" s="363"/>
      <c r="G27" s="363"/>
      <c r="H27" s="297"/>
      <c r="I27" s="297"/>
      <c r="J27" s="74"/>
      <c r="K27" s="74"/>
      <c r="L27" s="74"/>
      <c r="M27" s="74"/>
      <c r="N27" s="74"/>
      <c r="O27" s="288"/>
      <c r="P27" s="288"/>
    </row>
    <row r="28" spans="1:16" ht="19.25" customHeight="1" x14ac:dyDescent="0.35">
      <c r="A28" s="363" t="s">
        <v>11</v>
      </c>
      <c r="B28" s="363"/>
      <c r="C28" s="363"/>
      <c r="D28" s="363"/>
      <c r="E28" s="363"/>
      <c r="F28" s="363"/>
      <c r="G28" s="363"/>
      <c r="H28" s="297"/>
      <c r="I28" s="297"/>
    </row>
    <row r="29" spans="1:16" ht="49.25" customHeight="1" x14ac:dyDescent="0.35">
      <c r="A29" s="361" t="s">
        <v>12</v>
      </c>
      <c r="B29" s="361"/>
      <c r="C29" s="361"/>
      <c r="D29" s="361"/>
      <c r="E29" s="361"/>
      <c r="F29" s="361"/>
      <c r="G29" s="361"/>
      <c r="H29" s="362"/>
      <c r="I29" s="362"/>
    </row>
    <row r="30" spans="1:16" ht="38.25" customHeight="1" x14ac:dyDescent="0.35">
      <c r="A30" s="361" t="s">
        <v>13</v>
      </c>
      <c r="B30" s="361"/>
      <c r="C30" s="361"/>
      <c r="D30" s="361"/>
      <c r="E30" s="299"/>
      <c r="F30" s="299"/>
      <c r="G30" s="299"/>
      <c r="H30" s="297"/>
      <c r="I30" s="297"/>
    </row>
    <row r="31" spans="1:16" x14ac:dyDescent="0.35">
      <c r="A31" s="300"/>
      <c r="B31" s="360" t="s">
        <v>146</v>
      </c>
      <c r="C31" s="361"/>
      <c r="D31" s="361"/>
      <c r="E31" s="361"/>
      <c r="F31" s="361"/>
      <c r="G31" s="361"/>
      <c r="H31" s="297"/>
      <c r="I31" s="297"/>
    </row>
    <row r="32" spans="1:16" x14ac:dyDescent="0.35">
      <c r="A32" s="300"/>
      <c r="B32" s="360" t="s">
        <v>14</v>
      </c>
      <c r="C32" s="361"/>
      <c r="D32" s="361"/>
      <c r="E32" s="361"/>
      <c r="F32" s="361"/>
      <c r="G32" s="361"/>
      <c r="H32" s="297"/>
      <c r="I32" s="297"/>
    </row>
    <row r="33" spans="1:9" x14ac:dyDescent="0.35">
      <c r="A33" s="300"/>
      <c r="B33" s="360" t="s">
        <v>15</v>
      </c>
      <c r="C33" s="361"/>
      <c r="D33" s="361"/>
      <c r="E33" s="361"/>
      <c r="F33" s="361"/>
      <c r="G33" s="361"/>
      <c r="H33" s="297"/>
      <c r="I33" s="297"/>
    </row>
    <row r="34" spans="1:9" ht="15.65" customHeight="1" x14ac:dyDescent="0.35">
      <c r="A34" s="300"/>
      <c r="B34" s="360" t="s">
        <v>147</v>
      </c>
      <c r="C34" s="360"/>
      <c r="D34" s="360"/>
      <c r="E34" s="360"/>
      <c r="F34" s="360"/>
      <c r="G34" s="360"/>
      <c r="H34" s="297"/>
      <c r="I34" s="297"/>
    </row>
    <row r="35" spans="1:9" x14ac:dyDescent="0.35">
      <c r="A35" s="300"/>
      <c r="B35" s="360" t="s">
        <v>16</v>
      </c>
      <c r="C35" s="361"/>
      <c r="D35" s="361"/>
      <c r="E35" s="361"/>
      <c r="F35" s="361"/>
      <c r="G35" s="361"/>
      <c r="H35" s="362"/>
      <c r="I35" s="362"/>
    </row>
    <row r="36" spans="1:9" x14ac:dyDescent="0.35">
      <c r="A36" s="300"/>
      <c r="B36" s="299"/>
      <c r="C36" s="375" t="s">
        <v>89</v>
      </c>
      <c r="D36" s="375"/>
      <c r="E36" s="375"/>
      <c r="F36" s="375"/>
      <c r="G36" s="375"/>
      <c r="H36" s="375"/>
      <c r="I36" s="375"/>
    </row>
    <row r="37" spans="1:9" x14ac:dyDescent="0.35">
      <c r="A37" s="300"/>
      <c r="B37" s="299"/>
      <c r="C37" s="375" t="s">
        <v>17</v>
      </c>
      <c r="D37" s="375"/>
      <c r="E37" s="375"/>
      <c r="F37" s="375"/>
      <c r="G37" s="375"/>
      <c r="H37" s="375"/>
      <c r="I37" s="375"/>
    </row>
    <row r="38" spans="1:9" x14ac:dyDescent="0.35">
      <c r="A38" s="300"/>
      <c r="B38" s="299"/>
      <c r="C38" s="297" t="s">
        <v>90</v>
      </c>
      <c r="D38" s="301"/>
      <c r="E38" s="301"/>
      <c r="F38" s="301"/>
      <c r="G38" s="301"/>
      <c r="H38" s="301"/>
      <c r="I38" s="301"/>
    </row>
    <row r="39" spans="1:9" x14ac:dyDescent="0.35">
      <c r="A39" s="300"/>
      <c r="B39" s="299"/>
      <c r="C39" s="361" t="s">
        <v>91</v>
      </c>
      <c r="D39" s="361"/>
      <c r="E39" s="361"/>
      <c r="F39" s="361"/>
      <c r="G39" s="361"/>
      <c r="H39" s="361"/>
      <c r="I39" s="301"/>
    </row>
    <row r="40" spans="1:9" ht="31.25" customHeight="1" x14ac:dyDescent="0.35">
      <c r="A40" s="363" t="s">
        <v>18</v>
      </c>
      <c r="B40" s="363"/>
      <c r="C40" s="363"/>
      <c r="D40" s="363"/>
      <c r="E40" s="363"/>
      <c r="F40" s="363"/>
      <c r="G40" s="363"/>
      <c r="H40" s="297"/>
      <c r="I40" s="297"/>
    </row>
    <row r="41" spans="1:9" ht="6" customHeight="1" x14ac:dyDescent="0.35">
      <c r="A41" s="294"/>
      <c r="B41" s="294"/>
      <c r="C41" s="297"/>
      <c r="D41" s="294"/>
      <c r="E41" s="294"/>
      <c r="F41" s="294"/>
      <c r="G41" s="294"/>
      <c r="H41" s="297"/>
      <c r="I41" s="297"/>
    </row>
    <row r="42" spans="1:9" ht="41.4" customHeight="1" x14ac:dyDescent="0.35">
      <c r="A42" s="377" t="s">
        <v>141</v>
      </c>
      <c r="B42" s="377"/>
      <c r="C42" s="377"/>
      <c r="D42" s="377"/>
      <c r="E42" s="377"/>
      <c r="F42" s="377"/>
      <c r="G42" s="377"/>
      <c r="H42" s="297"/>
      <c r="I42" s="297"/>
    </row>
    <row r="43" spans="1:9" ht="18" customHeight="1" x14ac:dyDescent="0.35">
      <c r="A43" s="378"/>
      <c r="B43" s="378"/>
      <c r="C43" s="378"/>
      <c r="D43" s="378"/>
      <c r="E43" s="378"/>
      <c r="F43" s="378"/>
      <c r="G43" s="378"/>
      <c r="H43" s="297"/>
      <c r="I43" s="297"/>
    </row>
    <row r="44" spans="1:9" ht="15" customHeight="1" x14ac:dyDescent="0.35">
      <c r="A44" s="376" t="s">
        <v>140</v>
      </c>
      <c r="B44" s="376"/>
      <c r="C44" s="376"/>
      <c r="D44" s="376"/>
      <c r="E44" s="376"/>
      <c r="F44" s="376"/>
      <c r="G44" s="376"/>
      <c r="H44" s="297"/>
      <c r="I44" s="297"/>
    </row>
    <row r="45" spans="1:9" ht="22.75" customHeight="1" x14ac:dyDescent="0.35">
      <c r="A45" s="374" t="s">
        <v>19</v>
      </c>
      <c r="B45" s="374"/>
      <c r="C45" s="374"/>
      <c r="D45" s="374"/>
      <c r="E45" s="374"/>
      <c r="F45" s="374"/>
      <c r="G45" s="374"/>
      <c r="H45" s="297"/>
      <c r="I45" s="297"/>
    </row>
    <row r="46" spans="1:9" s="212" customFormat="1" x14ac:dyDescent="0.35">
      <c r="A46" s="363" t="s">
        <v>92</v>
      </c>
      <c r="B46" s="363"/>
      <c r="C46" s="363"/>
      <c r="D46" s="363"/>
      <c r="E46" s="363"/>
      <c r="F46" s="363"/>
      <c r="G46" s="363"/>
      <c r="H46" s="297"/>
      <c r="I46" s="297"/>
    </row>
    <row r="47" spans="1:9" s="212" customFormat="1" x14ac:dyDescent="0.35"/>
    <row r="48" spans="1:9" s="212" customFormat="1" x14ac:dyDescent="0.35"/>
    <row r="49" s="212" customFormat="1" x14ac:dyDescent="0.35"/>
    <row r="50" s="212" customFormat="1" x14ac:dyDescent="0.35"/>
    <row r="51" s="212" customFormat="1" x14ac:dyDescent="0.35"/>
    <row r="52" s="212" customFormat="1" x14ac:dyDescent="0.35"/>
    <row r="53" s="212" customFormat="1" x14ac:dyDescent="0.35"/>
    <row r="54" s="212" customFormat="1" x14ac:dyDescent="0.35"/>
    <row r="55" s="212" customFormat="1" x14ac:dyDescent="0.35"/>
    <row r="56" s="212" customFormat="1" x14ac:dyDescent="0.35"/>
    <row r="57" s="212" customFormat="1" x14ac:dyDescent="0.35"/>
    <row r="58" s="212" customFormat="1" x14ac:dyDescent="0.35"/>
    <row r="59" s="212" customFormat="1" x14ac:dyDescent="0.35"/>
    <row r="60" s="212" customFormat="1" x14ac:dyDescent="0.35"/>
    <row r="61" s="212" customFormat="1" x14ac:dyDescent="0.35"/>
  </sheetData>
  <mergeCells count="40">
    <mergeCell ref="A46:G46"/>
    <mergeCell ref="A45:G45"/>
    <mergeCell ref="A28:G28"/>
    <mergeCell ref="A40:G40"/>
    <mergeCell ref="C37:I37"/>
    <mergeCell ref="C39:H39"/>
    <mergeCell ref="A44:G44"/>
    <mergeCell ref="A42:G42"/>
    <mergeCell ref="B34:G34"/>
    <mergeCell ref="A43:G43"/>
    <mergeCell ref="B33:G33"/>
    <mergeCell ref="A29:I29"/>
    <mergeCell ref="C36:I36"/>
    <mergeCell ref="A30:D30"/>
    <mergeCell ref="B32:G32"/>
    <mergeCell ref="B31:G31"/>
    <mergeCell ref="A1:G1"/>
    <mergeCell ref="A19:G19"/>
    <mergeCell ref="A3:G3"/>
    <mergeCell ref="B4:G4"/>
    <mergeCell ref="B5:G5"/>
    <mergeCell ref="B7:G7"/>
    <mergeCell ref="B6:G6"/>
    <mergeCell ref="B8:G8"/>
    <mergeCell ref="A13:I13"/>
    <mergeCell ref="A10:G10"/>
    <mergeCell ref="A14:G14"/>
    <mergeCell ref="A16:G16"/>
    <mergeCell ref="A12:G12"/>
    <mergeCell ref="A15:G15"/>
    <mergeCell ref="B35:I35"/>
    <mergeCell ref="A20:G20"/>
    <mergeCell ref="A22:G22"/>
    <mergeCell ref="A11:I11"/>
    <mergeCell ref="A17:G17"/>
    <mergeCell ref="A27:G27"/>
    <mergeCell ref="A26:G26"/>
    <mergeCell ref="A21:I21"/>
    <mergeCell ref="A23:I23"/>
    <mergeCell ref="A24:I24"/>
  </mergeCells>
  <phoneticPr fontId="0" type="noConversion"/>
  <pageMargins left="0.78740157499999996" right="0.78740157499999996" top="0.984251969" bottom="0.984251969" header="0.4921259845" footer="0.4921259845"/>
  <pageSetup paperSize="9" scale="64" orientation="portrait" horizontalDpi="4294967293" verticalDpi="4294967293"/>
  <headerFooter alignWithMargins="0">
    <oddHeader>&amp;F</oddHeader>
    <oddFooter>&amp;A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S14:T14"/>
    <mergeCell ref="A61:B61"/>
    <mergeCell ref="A67:B67"/>
    <mergeCell ref="F67:L67"/>
    <mergeCell ref="C64:D64"/>
    <mergeCell ref="A63:D63"/>
    <mergeCell ref="A64:B64"/>
    <mergeCell ref="C69:D69"/>
    <mergeCell ref="C70:D70"/>
    <mergeCell ref="C71:D71"/>
    <mergeCell ref="L4:M4"/>
    <mergeCell ref="L5:M5"/>
    <mergeCell ref="L8:M8"/>
    <mergeCell ref="D9:E9"/>
    <mergeCell ref="J14:J15"/>
    <mergeCell ref="K14:Q14"/>
    <mergeCell ref="A74:T75"/>
    <mergeCell ref="A71:B71"/>
    <mergeCell ref="C65:D65"/>
    <mergeCell ref="C66:D66"/>
    <mergeCell ref="A66:B66"/>
    <mergeCell ref="A65:B65"/>
    <mergeCell ref="C67:D67"/>
    <mergeCell ref="F66:M66"/>
    <mergeCell ref="F68:L68"/>
    <mergeCell ref="F69:L69"/>
    <mergeCell ref="F70:L70"/>
    <mergeCell ref="A68:B68"/>
    <mergeCell ref="A70:B70"/>
    <mergeCell ref="A69:B69"/>
    <mergeCell ref="A73:B73"/>
    <mergeCell ref="C68:D68"/>
    <mergeCell ref="A12:B12"/>
    <mergeCell ref="A1:H7"/>
    <mergeCell ref="J1:Q1"/>
    <mergeCell ref="L3:M3"/>
    <mergeCell ref="N3:Q3"/>
    <mergeCell ref="J7:K7"/>
    <mergeCell ref="L7:M7"/>
    <mergeCell ref="O7:T8"/>
    <mergeCell ref="J8:K8"/>
    <mergeCell ref="A10:B10"/>
    <mergeCell ref="A11:B11"/>
    <mergeCell ref="R3:T3"/>
    <mergeCell ref="Q5:R5"/>
    <mergeCell ref="M11:N11"/>
  </mergeCells>
  <phoneticPr fontId="0" type="noConversion"/>
  <printOptions horizontalCentered="1" verticalCentered="1"/>
  <pageMargins left="0.25" right="0.17" top="0.41" bottom="0.37" header="0.13" footer="0.17"/>
  <pageSetup paperSize="9" scale="41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3:B73"/>
    <mergeCell ref="A74:T75"/>
    <mergeCell ref="A12:B12"/>
    <mergeCell ref="J14:J15"/>
    <mergeCell ref="K14:Q14"/>
    <mergeCell ref="S14:T14"/>
    <mergeCell ref="A63:D63"/>
    <mergeCell ref="A70:B70"/>
    <mergeCell ref="C70:D70"/>
    <mergeCell ref="F67:L67"/>
    <mergeCell ref="F69:L69"/>
    <mergeCell ref="A69:B69"/>
    <mergeCell ref="C71:D71"/>
    <mergeCell ref="A68:B68"/>
    <mergeCell ref="F70:L70"/>
    <mergeCell ref="F68:L68"/>
    <mergeCell ref="A71:B71"/>
    <mergeCell ref="C65:D65"/>
    <mergeCell ref="C66:D66"/>
    <mergeCell ref="C67:D67"/>
    <mergeCell ref="C68:D68"/>
    <mergeCell ref="C69:D69"/>
    <mergeCell ref="A67:B67"/>
    <mergeCell ref="A61:B61"/>
    <mergeCell ref="A65:B65"/>
    <mergeCell ref="A66:B66"/>
    <mergeCell ref="C64:D64"/>
    <mergeCell ref="A1:H7"/>
    <mergeCell ref="D9:E9"/>
    <mergeCell ref="F66:M66"/>
    <mergeCell ref="J8:K8"/>
    <mergeCell ref="L8:M8"/>
    <mergeCell ref="A10:B10"/>
    <mergeCell ref="A11:B11"/>
    <mergeCell ref="A64:B64"/>
    <mergeCell ref="J1:Q1"/>
    <mergeCell ref="L3:M3"/>
    <mergeCell ref="N3:Q3"/>
    <mergeCell ref="L4:M4"/>
    <mergeCell ref="M11:N11"/>
    <mergeCell ref="J7:K7"/>
    <mergeCell ref="L7:M7"/>
    <mergeCell ref="O7:T8"/>
    <mergeCell ref="R3:T3"/>
    <mergeCell ref="Q5:R5"/>
    <mergeCell ref="L5:M5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L5:M5"/>
    <mergeCell ref="A63:D63"/>
    <mergeCell ref="A73:B73"/>
    <mergeCell ref="A74:T75"/>
    <mergeCell ref="A12:B12"/>
    <mergeCell ref="J14:J15"/>
    <mergeCell ref="K14:Q14"/>
    <mergeCell ref="S14:T14"/>
    <mergeCell ref="F67:L67"/>
    <mergeCell ref="F68:L68"/>
    <mergeCell ref="F69:L69"/>
    <mergeCell ref="F70:L70"/>
    <mergeCell ref="A71:B71"/>
    <mergeCell ref="A68:B68"/>
    <mergeCell ref="A61:B61"/>
    <mergeCell ref="C71:D71"/>
    <mergeCell ref="A11:B11"/>
    <mergeCell ref="A1:H7"/>
    <mergeCell ref="J1:Q1"/>
    <mergeCell ref="L3:M3"/>
    <mergeCell ref="N3:Q3"/>
    <mergeCell ref="J7:K7"/>
    <mergeCell ref="D9:E9"/>
    <mergeCell ref="L7:M7"/>
    <mergeCell ref="O7:T8"/>
    <mergeCell ref="J8:K8"/>
    <mergeCell ref="L8:M8"/>
    <mergeCell ref="A10:B10"/>
    <mergeCell ref="R3:T3"/>
    <mergeCell ref="Q5:R5"/>
    <mergeCell ref="M11:N11"/>
    <mergeCell ref="L4:M4"/>
    <mergeCell ref="F66:M66"/>
    <mergeCell ref="A67:B67"/>
    <mergeCell ref="A64:B64"/>
    <mergeCell ref="C64:D64"/>
    <mergeCell ref="A70:B70"/>
    <mergeCell ref="A69:B69"/>
    <mergeCell ref="A65:B65"/>
    <mergeCell ref="C67:D67"/>
    <mergeCell ref="C65:D65"/>
    <mergeCell ref="C68:D68"/>
    <mergeCell ref="C69:D69"/>
    <mergeCell ref="C70:D70"/>
    <mergeCell ref="C66:D66"/>
    <mergeCell ref="A66:B66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F70:L70"/>
    <mergeCell ref="A73:B73"/>
    <mergeCell ref="A65:B65"/>
    <mergeCell ref="D9:E9"/>
    <mergeCell ref="A10:B10"/>
    <mergeCell ref="A11:B11"/>
    <mergeCell ref="A64:B64"/>
    <mergeCell ref="C64:D64"/>
    <mergeCell ref="A66:B66"/>
    <mergeCell ref="A69:B69"/>
    <mergeCell ref="C70:D70"/>
    <mergeCell ref="C65:D65"/>
    <mergeCell ref="C66:D66"/>
    <mergeCell ref="C67:D67"/>
    <mergeCell ref="C68:D68"/>
    <mergeCell ref="F68:L68"/>
    <mergeCell ref="A74:T75"/>
    <mergeCell ref="A12:B12"/>
    <mergeCell ref="J14:J15"/>
    <mergeCell ref="K14:Q14"/>
    <mergeCell ref="S14:T14"/>
    <mergeCell ref="A63:D63"/>
    <mergeCell ref="F69:L69"/>
    <mergeCell ref="A67:B67"/>
    <mergeCell ref="F66:M66"/>
    <mergeCell ref="F67:L67"/>
    <mergeCell ref="A71:B71"/>
    <mergeCell ref="C69:D69"/>
    <mergeCell ref="C71:D71"/>
    <mergeCell ref="A68:B68"/>
    <mergeCell ref="A70:B70"/>
    <mergeCell ref="A61:B61"/>
    <mergeCell ref="R3:T3"/>
    <mergeCell ref="Q5:R5"/>
    <mergeCell ref="M11:N11"/>
    <mergeCell ref="A1:H7"/>
    <mergeCell ref="J1:Q1"/>
    <mergeCell ref="L3:M3"/>
    <mergeCell ref="N3:Q3"/>
    <mergeCell ref="J7:K7"/>
    <mergeCell ref="L7:M7"/>
    <mergeCell ref="O7:T8"/>
    <mergeCell ref="L4:M4"/>
    <mergeCell ref="L5:M5"/>
    <mergeCell ref="J8:K8"/>
    <mergeCell ref="L8:M8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3:B73"/>
    <mergeCell ref="A74:T75"/>
    <mergeCell ref="F66:M66"/>
    <mergeCell ref="F67:L67"/>
    <mergeCell ref="F69:L69"/>
    <mergeCell ref="F70:L70"/>
    <mergeCell ref="A71:B71"/>
    <mergeCell ref="C71:D71"/>
    <mergeCell ref="C68:D68"/>
    <mergeCell ref="C69:D69"/>
    <mergeCell ref="C70:D70"/>
    <mergeCell ref="A70:B70"/>
    <mergeCell ref="A69:B69"/>
    <mergeCell ref="A68:B68"/>
    <mergeCell ref="J14:J15"/>
    <mergeCell ref="K14:Q14"/>
    <mergeCell ref="S14:T14"/>
    <mergeCell ref="M11:N11"/>
    <mergeCell ref="F68:L68"/>
    <mergeCell ref="L5:M5"/>
    <mergeCell ref="J7:K7"/>
    <mergeCell ref="L7:M7"/>
    <mergeCell ref="O7:T8"/>
    <mergeCell ref="J8:K8"/>
    <mergeCell ref="L8:M8"/>
    <mergeCell ref="Q5:R5"/>
    <mergeCell ref="J1:Q1"/>
    <mergeCell ref="L3:M3"/>
    <mergeCell ref="N3:Q3"/>
    <mergeCell ref="L4:M4"/>
    <mergeCell ref="R3:T3"/>
    <mergeCell ref="A1:H7"/>
    <mergeCell ref="A10:B10"/>
    <mergeCell ref="A65:B65"/>
    <mergeCell ref="C67:D67"/>
    <mergeCell ref="C65:D65"/>
    <mergeCell ref="C66:D66"/>
    <mergeCell ref="A66:B66"/>
    <mergeCell ref="A11:B11"/>
    <mergeCell ref="A63:D63"/>
    <mergeCell ref="A61:B61"/>
    <mergeCell ref="C64:D64"/>
    <mergeCell ref="A64:B64"/>
    <mergeCell ref="D9:E9"/>
    <mergeCell ref="A67:B67"/>
    <mergeCell ref="A12:B12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0:B10"/>
    <mergeCell ref="A11:B11"/>
    <mergeCell ref="A12:B12"/>
    <mergeCell ref="J14:J15"/>
    <mergeCell ref="K14:Q14"/>
    <mergeCell ref="F68:L68"/>
    <mergeCell ref="F69:L69"/>
    <mergeCell ref="F70:L70"/>
    <mergeCell ref="C71:D71"/>
    <mergeCell ref="A68:B68"/>
    <mergeCell ref="A71:B71"/>
    <mergeCell ref="S14:T14"/>
    <mergeCell ref="A65:B65"/>
    <mergeCell ref="L4:M4"/>
    <mergeCell ref="L5:M5"/>
    <mergeCell ref="A73:B73"/>
    <mergeCell ref="A63:D63"/>
    <mergeCell ref="A1:H7"/>
    <mergeCell ref="A61:B61"/>
    <mergeCell ref="C68:D68"/>
    <mergeCell ref="C65:D65"/>
    <mergeCell ref="D9:E9"/>
    <mergeCell ref="F66:M66"/>
    <mergeCell ref="A64:B64"/>
    <mergeCell ref="C64:D64"/>
    <mergeCell ref="F67:L67"/>
    <mergeCell ref="J7:K7"/>
    <mergeCell ref="L7:M7"/>
    <mergeCell ref="J8:K8"/>
    <mergeCell ref="L8:M8"/>
    <mergeCell ref="R3:T3"/>
    <mergeCell ref="Q5:R5"/>
    <mergeCell ref="M11:N11"/>
    <mergeCell ref="J1:Q1"/>
    <mergeCell ref="L3:M3"/>
    <mergeCell ref="N3:Q3"/>
    <mergeCell ref="O7:T8"/>
    <mergeCell ref="C69:D69"/>
    <mergeCell ref="C70:D70"/>
    <mergeCell ref="A66:B66"/>
    <mergeCell ref="A67:B67"/>
    <mergeCell ref="A70:B70"/>
    <mergeCell ref="C66:D66"/>
    <mergeCell ref="C67:D67"/>
    <mergeCell ref="A69:B69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0:B10"/>
    <mergeCell ref="A11:B11"/>
    <mergeCell ref="A12:B12"/>
    <mergeCell ref="J14:J15"/>
    <mergeCell ref="K14:Q14"/>
    <mergeCell ref="C64:D64"/>
    <mergeCell ref="A64:B64"/>
    <mergeCell ref="F67:L67"/>
    <mergeCell ref="F68:L68"/>
    <mergeCell ref="F70:L70"/>
    <mergeCell ref="A71:B71"/>
    <mergeCell ref="C66:D66"/>
    <mergeCell ref="A66:B66"/>
    <mergeCell ref="N3:Q3"/>
    <mergeCell ref="R3:T3"/>
    <mergeCell ref="S14:T14"/>
    <mergeCell ref="F69:L69"/>
    <mergeCell ref="A73:B73"/>
    <mergeCell ref="C71:D71"/>
    <mergeCell ref="C68:D68"/>
    <mergeCell ref="C69:D69"/>
    <mergeCell ref="C70:D70"/>
    <mergeCell ref="A70:B70"/>
    <mergeCell ref="A69:B69"/>
    <mergeCell ref="A68:B68"/>
    <mergeCell ref="A61:B61"/>
    <mergeCell ref="A65:B65"/>
    <mergeCell ref="C67:D67"/>
    <mergeCell ref="C65:D65"/>
    <mergeCell ref="Q5:R5"/>
    <mergeCell ref="M11:N11"/>
    <mergeCell ref="A67:B67"/>
    <mergeCell ref="F66:M66"/>
    <mergeCell ref="A63:D63"/>
    <mergeCell ref="L7:M7"/>
    <mergeCell ref="O7:T8"/>
    <mergeCell ref="J8:K8"/>
    <mergeCell ref="L8:M8"/>
    <mergeCell ref="D9:E9"/>
    <mergeCell ref="A1:H7"/>
    <mergeCell ref="J1:Q1"/>
    <mergeCell ref="J7:K7"/>
    <mergeCell ref="L4:M4"/>
    <mergeCell ref="L5:M5"/>
    <mergeCell ref="L3:M3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2:B12"/>
    <mergeCell ref="J14:J15"/>
    <mergeCell ref="K14:Q14"/>
    <mergeCell ref="S14:T14"/>
    <mergeCell ref="A73:B73"/>
    <mergeCell ref="F70:L70"/>
    <mergeCell ref="A63:D63"/>
    <mergeCell ref="F66:M66"/>
    <mergeCell ref="F67:L67"/>
    <mergeCell ref="F68:L68"/>
    <mergeCell ref="F69:L69"/>
    <mergeCell ref="C64:D64"/>
    <mergeCell ref="A61:B61"/>
    <mergeCell ref="A65:B65"/>
    <mergeCell ref="A66:B66"/>
    <mergeCell ref="D9:E9"/>
    <mergeCell ref="A10:B10"/>
    <mergeCell ref="A11:B11"/>
    <mergeCell ref="L8:M8"/>
    <mergeCell ref="M11:N11"/>
    <mergeCell ref="A1:H7"/>
    <mergeCell ref="J1:Q1"/>
    <mergeCell ref="L3:M3"/>
    <mergeCell ref="N3:Q3"/>
    <mergeCell ref="J7:K7"/>
    <mergeCell ref="L7:M7"/>
    <mergeCell ref="O7:T8"/>
    <mergeCell ref="L4:M4"/>
    <mergeCell ref="L5:M5"/>
    <mergeCell ref="J8:K8"/>
    <mergeCell ref="R3:T3"/>
    <mergeCell ref="Q5:R5"/>
    <mergeCell ref="A64:B64"/>
    <mergeCell ref="A70:B70"/>
    <mergeCell ref="A69:B69"/>
    <mergeCell ref="C69:D69"/>
    <mergeCell ref="C70:D70"/>
    <mergeCell ref="C71:D71"/>
    <mergeCell ref="A68:B68"/>
    <mergeCell ref="A67:B67"/>
    <mergeCell ref="A71:B71"/>
    <mergeCell ref="C65:D65"/>
    <mergeCell ref="C66:D66"/>
    <mergeCell ref="C67:D67"/>
    <mergeCell ref="C68:D68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2:B12"/>
    <mergeCell ref="J14:J15"/>
    <mergeCell ref="K14:Q14"/>
    <mergeCell ref="S14:T14"/>
    <mergeCell ref="C64:D64"/>
    <mergeCell ref="F66:M66"/>
    <mergeCell ref="A63:D63"/>
    <mergeCell ref="F67:L67"/>
    <mergeCell ref="F68:L68"/>
    <mergeCell ref="F69:L69"/>
    <mergeCell ref="F70:L70"/>
    <mergeCell ref="A71:B71"/>
    <mergeCell ref="C71:D71"/>
    <mergeCell ref="A73:B73"/>
    <mergeCell ref="L5:M5"/>
    <mergeCell ref="J7:K7"/>
    <mergeCell ref="L7:M7"/>
    <mergeCell ref="O7:T8"/>
    <mergeCell ref="J8:K8"/>
    <mergeCell ref="L8:M8"/>
    <mergeCell ref="Q5:R5"/>
    <mergeCell ref="J1:Q1"/>
    <mergeCell ref="L3:M3"/>
    <mergeCell ref="N3:Q3"/>
    <mergeCell ref="L4:M4"/>
    <mergeCell ref="R3:T3"/>
    <mergeCell ref="D9:E9"/>
    <mergeCell ref="A1:H7"/>
    <mergeCell ref="A10:B10"/>
    <mergeCell ref="A11:B11"/>
    <mergeCell ref="C69:D69"/>
    <mergeCell ref="A65:B65"/>
    <mergeCell ref="C67:D67"/>
    <mergeCell ref="C65:D65"/>
    <mergeCell ref="C66:D66"/>
    <mergeCell ref="A66:B66"/>
    <mergeCell ref="M11:N11"/>
    <mergeCell ref="C70:D70"/>
    <mergeCell ref="A70:B70"/>
    <mergeCell ref="A69:B69"/>
    <mergeCell ref="A68:B68"/>
    <mergeCell ref="A61:B61"/>
    <mergeCell ref="A67:B67"/>
    <mergeCell ref="C68:D68"/>
    <mergeCell ref="A64:B64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DF66-280F-48C3-BF19-B9DC7EDE5751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25"/>
  <sheetViews>
    <sheetView topLeftCell="A5" zoomScaleNormal="100" zoomScaleSheetLayoutView="75" workbookViewId="0">
      <selection activeCell="F89" sqref="F89"/>
    </sheetView>
  </sheetViews>
  <sheetFormatPr defaultColWidth="11.453125" defaultRowHeight="13" x14ac:dyDescent="0.3"/>
  <cols>
    <col min="1" max="1" width="38.90625" style="4" customWidth="1"/>
    <col min="2" max="8" width="13.1796875" style="4" customWidth="1"/>
    <col min="9" max="9" width="15.54296875" style="4" customWidth="1"/>
    <col min="10" max="11" width="17.36328125" style="4" customWidth="1"/>
    <col min="12" max="12" width="13.453125" style="118" customWidth="1"/>
    <col min="13" max="13" width="11.453125" style="118"/>
    <col min="14" max="16384" width="11.453125" style="4"/>
  </cols>
  <sheetData>
    <row r="1" spans="1:13" s="2" customFormat="1" ht="24.75" customHeight="1" x14ac:dyDescent="0.5">
      <c r="A1" s="393" t="s">
        <v>38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212"/>
      <c r="M1" s="212"/>
    </row>
    <row r="2" spans="1:13" ht="7.5" customHeight="1" x14ac:dyDescent="0.35">
      <c r="A2" s="213"/>
      <c r="B2" s="213"/>
      <c r="C2" s="213"/>
      <c r="D2" s="213"/>
      <c r="E2" s="213"/>
      <c r="F2" s="213"/>
      <c r="G2" s="213"/>
      <c r="H2" s="213"/>
      <c r="I2" s="213"/>
      <c r="J2" s="118"/>
      <c r="K2" s="118"/>
    </row>
    <row r="3" spans="1:13" s="85" customFormat="1" ht="21" customHeight="1" x14ac:dyDescent="0.25">
      <c r="A3" s="220" t="s">
        <v>39</v>
      </c>
      <c r="B3" s="383"/>
      <c r="C3" s="383"/>
      <c r="D3" s="221"/>
      <c r="E3" s="200" t="s">
        <v>22</v>
      </c>
      <c r="F3" s="109"/>
      <c r="G3" s="109"/>
      <c r="H3" s="109"/>
      <c r="I3" s="221"/>
      <c r="J3" s="109"/>
      <c r="K3" s="109"/>
      <c r="L3" s="109"/>
      <c r="M3" s="109"/>
    </row>
    <row r="4" spans="1:13" s="85" customFormat="1" ht="21" customHeight="1" x14ac:dyDescent="0.25">
      <c r="A4" s="220" t="s">
        <v>40</v>
      </c>
      <c r="B4" s="384"/>
      <c r="C4" s="384"/>
      <c r="D4" s="220"/>
      <c r="E4" s="220" t="s">
        <v>41</v>
      </c>
      <c r="F4" s="220"/>
      <c r="G4" s="220"/>
      <c r="H4" s="220" t="s">
        <v>42</v>
      </c>
      <c r="I4" s="220"/>
      <c r="J4" s="220"/>
      <c r="K4" s="220"/>
      <c r="L4" s="109"/>
      <c r="M4" s="109"/>
    </row>
    <row r="5" spans="1:13" s="85" customFormat="1" ht="21" customHeight="1" x14ac:dyDescent="0.25">
      <c r="A5" s="225" t="s">
        <v>115</v>
      </c>
      <c r="B5" s="222"/>
      <c r="C5" s="225" t="s">
        <v>43</v>
      </c>
      <c r="D5" s="222"/>
      <c r="F5" s="200"/>
      <c r="G5" s="200"/>
      <c r="H5" s="200"/>
      <c r="I5" s="200"/>
      <c r="J5" s="109"/>
      <c r="K5" s="109"/>
      <c r="L5" s="109"/>
      <c r="M5" s="109"/>
    </row>
    <row r="6" spans="1:13" ht="13.25" customHeight="1" thickBot="1" x14ac:dyDescent="0.4">
      <c r="A6" s="215"/>
      <c r="B6" s="216"/>
      <c r="C6" s="217"/>
      <c r="D6" s="217"/>
      <c r="E6" s="216"/>
      <c r="F6" s="118"/>
      <c r="G6" s="118"/>
      <c r="H6" s="118"/>
      <c r="I6" s="118"/>
      <c r="J6" s="118"/>
      <c r="K6" s="118"/>
    </row>
    <row r="7" spans="1:13" ht="18" customHeight="1" thickBot="1" x14ac:dyDescent="0.5">
      <c r="A7" s="286" t="s">
        <v>131</v>
      </c>
      <c r="B7" s="379" t="s">
        <v>44</v>
      </c>
      <c r="C7" s="380"/>
      <c r="D7" s="380"/>
      <c r="E7" s="380"/>
      <c r="F7" s="380"/>
      <c r="G7" s="380"/>
      <c r="H7" s="380"/>
      <c r="I7" s="380"/>
      <c r="J7" s="381" t="s">
        <v>45</v>
      </c>
      <c r="K7" s="382"/>
    </row>
    <row r="8" spans="1:13" ht="27.65" customHeight="1" x14ac:dyDescent="0.3">
      <c r="A8" s="55" t="s">
        <v>129</v>
      </c>
      <c r="B8" s="41" t="s">
        <v>24</v>
      </c>
      <c r="C8" s="39" t="s">
        <v>25</v>
      </c>
      <c r="D8" s="39" t="s">
        <v>83</v>
      </c>
      <c r="E8" s="39" t="s">
        <v>84</v>
      </c>
      <c r="F8" s="39" t="s">
        <v>85</v>
      </c>
      <c r="G8" s="39" t="s">
        <v>86</v>
      </c>
      <c r="H8" s="39" t="s">
        <v>87</v>
      </c>
      <c r="I8" s="40" t="s">
        <v>46</v>
      </c>
      <c r="J8" s="75" t="s">
        <v>47</v>
      </c>
      <c r="K8" s="76" t="s">
        <v>37</v>
      </c>
    </row>
    <row r="9" spans="1:13" ht="14.5" x14ac:dyDescent="0.35">
      <c r="A9" s="50"/>
      <c r="B9" s="42"/>
      <c r="C9" s="5"/>
      <c r="D9" s="5"/>
      <c r="E9" s="5"/>
      <c r="F9" s="5"/>
      <c r="G9" s="5"/>
      <c r="H9" s="5"/>
      <c r="I9" s="5"/>
      <c r="J9" s="48"/>
      <c r="K9" s="36"/>
    </row>
    <row r="10" spans="1:13" ht="14.5" x14ac:dyDescent="0.35">
      <c r="A10" s="50"/>
      <c r="B10" s="43"/>
      <c r="C10" s="6"/>
      <c r="D10" s="6"/>
      <c r="E10" s="6"/>
      <c r="F10" s="6"/>
      <c r="G10" s="6"/>
      <c r="H10" s="6"/>
      <c r="I10" s="5"/>
      <c r="J10" s="48"/>
      <c r="K10" s="36"/>
    </row>
    <row r="11" spans="1:13" ht="14.5" x14ac:dyDescent="0.35">
      <c r="A11" s="50"/>
      <c r="B11" s="43"/>
      <c r="C11" s="6"/>
      <c r="D11" s="6"/>
      <c r="E11" s="6"/>
      <c r="F11" s="6"/>
      <c r="G11" s="6"/>
      <c r="H11" s="6"/>
      <c r="I11" s="5"/>
      <c r="J11" s="48"/>
      <c r="K11" s="36"/>
    </row>
    <row r="12" spans="1:13" ht="14.5" x14ac:dyDescent="0.35">
      <c r="A12" s="50"/>
      <c r="B12" s="42"/>
      <c r="C12" s="5"/>
      <c r="D12" s="5"/>
      <c r="E12" s="5"/>
      <c r="F12" s="5"/>
      <c r="G12" s="5"/>
      <c r="H12" s="5"/>
      <c r="I12" s="5"/>
      <c r="J12" s="48"/>
      <c r="K12" s="36"/>
    </row>
    <row r="13" spans="1:13" ht="15" thickBot="1" x14ac:dyDescent="0.4">
      <c r="A13" s="271"/>
      <c r="B13" s="272"/>
      <c r="C13" s="273"/>
      <c r="D13" s="273"/>
      <c r="E13" s="273"/>
      <c r="F13" s="273"/>
      <c r="G13" s="273"/>
      <c r="H13" s="273"/>
      <c r="I13" s="273"/>
      <c r="J13" s="274"/>
      <c r="K13" s="275"/>
    </row>
    <row r="14" spans="1:13" ht="19" thickBot="1" x14ac:dyDescent="0.5">
      <c r="A14" s="276" t="s">
        <v>29</v>
      </c>
      <c r="B14" s="277"/>
      <c r="C14" s="278"/>
      <c r="D14" s="278"/>
      <c r="E14" s="278"/>
      <c r="F14" s="278"/>
      <c r="G14" s="278"/>
      <c r="H14" s="278"/>
      <c r="I14" s="279"/>
      <c r="J14" s="277"/>
      <c r="K14" s="280"/>
    </row>
    <row r="15" spans="1:13" s="118" customFormat="1" ht="12" customHeight="1" thickBot="1" x14ac:dyDescent="0.35">
      <c r="B15" s="131"/>
      <c r="C15" s="131"/>
      <c r="D15" s="131"/>
      <c r="E15" s="131"/>
      <c r="F15" s="131"/>
      <c r="G15" s="131"/>
      <c r="H15" s="131"/>
      <c r="I15" s="131"/>
    </row>
    <row r="16" spans="1:13" ht="18" customHeight="1" thickBot="1" x14ac:dyDescent="0.5">
      <c r="A16" s="286" t="s">
        <v>132</v>
      </c>
      <c r="B16" s="379" t="s">
        <v>44</v>
      </c>
      <c r="C16" s="380"/>
      <c r="D16" s="380"/>
      <c r="E16" s="380"/>
      <c r="F16" s="380"/>
      <c r="G16" s="380"/>
      <c r="H16" s="380"/>
      <c r="I16" s="380"/>
      <c r="J16" s="381" t="s">
        <v>45</v>
      </c>
      <c r="K16" s="382"/>
    </row>
    <row r="17" spans="1:11" ht="27.65" customHeight="1" x14ac:dyDescent="0.3">
      <c r="A17" s="55" t="s">
        <v>129</v>
      </c>
      <c r="B17" s="41" t="s">
        <v>24</v>
      </c>
      <c r="C17" s="39" t="s">
        <v>25</v>
      </c>
      <c r="D17" s="39" t="s">
        <v>83</v>
      </c>
      <c r="E17" s="39" t="s">
        <v>84</v>
      </c>
      <c r="F17" s="39" t="s">
        <v>85</v>
      </c>
      <c r="G17" s="39" t="s">
        <v>86</v>
      </c>
      <c r="H17" s="39" t="s">
        <v>87</v>
      </c>
      <c r="I17" s="40" t="s">
        <v>46</v>
      </c>
      <c r="J17" s="75" t="s">
        <v>47</v>
      </c>
      <c r="K17" s="76" t="s">
        <v>37</v>
      </c>
    </row>
    <row r="18" spans="1:11" ht="14.5" x14ac:dyDescent="0.35">
      <c r="A18" s="50"/>
      <c r="B18" s="42"/>
      <c r="C18" s="5"/>
      <c r="D18" s="5"/>
      <c r="E18" s="5"/>
      <c r="F18" s="5"/>
      <c r="G18" s="5"/>
      <c r="H18" s="5"/>
      <c r="I18" s="5"/>
      <c r="J18" s="48"/>
      <c r="K18" s="36"/>
    </row>
    <row r="19" spans="1:11" ht="14.5" x14ac:dyDescent="0.35">
      <c r="A19" s="50"/>
      <c r="B19" s="43"/>
      <c r="C19" s="6"/>
      <c r="D19" s="6"/>
      <c r="E19" s="6"/>
      <c r="F19" s="6"/>
      <c r="G19" s="6"/>
      <c r="H19" s="6"/>
      <c r="I19" s="5"/>
      <c r="J19" s="48"/>
      <c r="K19" s="36"/>
    </row>
    <row r="20" spans="1:11" ht="14.5" x14ac:dyDescent="0.35">
      <c r="A20" s="50"/>
      <c r="B20" s="43"/>
      <c r="C20" s="6"/>
      <c r="D20" s="6"/>
      <c r="E20" s="6"/>
      <c r="F20" s="6"/>
      <c r="G20" s="6"/>
      <c r="H20" s="6"/>
      <c r="I20" s="5"/>
      <c r="J20" s="48"/>
      <c r="K20" s="36"/>
    </row>
    <row r="21" spans="1:11" ht="14.5" x14ac:dyDescent="0.35">
      <c r="A21" s="50"/>
      <c r="B21" s="42"/>
      <c r="C21" s="5"/>
      <c r="D21" s="5"/>
      <c r="E21" s="5"/>
      <c r="F21" s="5"/>
      <c r="G21" s="5"/>
      <c r="H21" s="5"/>
      <c r="I21" s="5"/>
      <c r="J21" s="48"/>
      <c r="K21" s="36"/>
    </row>
    <row r="22" spans="1:11" ht="15" thickBot="1" x14ac:dyDescent="0.4">
      <c r="A22" s="271"/>
      <c r="B22" s="272"/>
      <c r="C22" s="273"/>
      <c r="D22" s="273"/>
      <c r="E22" s="273"/>
      <c r="F22" s="273"/>
      <c r="G22" s="273"/>
      <c r="H22" s="273"/>
      <c r="I22" s="273"/>
      <c r="J22" s="274"/>
      <c r="K22" s="275"/>
    </row>
    <row r="23" spans="1:11" ht="19" thickBot="1" x14ac:dyDescent="0.5">
      <c r="A23" s="276" t="s">
        <v>29</v>
      </c>
      <c r="B23" s="277"/>
      <c r="C23" s="278"/>
      <c r="D23" s="278"/>
      <c r="E23" s="278"/>
      <c r="F23" s="278"/>
      <c r="G23" s="278"/>
      <c r="H23" s="278"/>
      <c r="I23" s="279"/>
      <c r="J23" s="277"/>
      <c r="K23" s="280"/>
    </row>
    <row r="24" spans="1:11" s="118" customFormat="1" ht="11.4" customHeight="1" thickBot="1" x14ac:dyDescent="0.35"/>
    <row r="25" spans="1:11" ht="18" customHeight="1" thickBot="1" x14ac:dyDescent="0.5">
      <c r="A25" s="286" t="s">
        <v>133</v>
      </c>
      <c r="B25" s="379" t="s">
        <v>44</v>
      </c>
      <c r="C25" s="380"/>
      <c r="D25" s="380"/>
      <c r="E25" s="380"/>
      <c r="F25" s="380"/>
      <c r="G25" s="380"/>
      <c r="H25" s="380"/>
      <c r="I25" s="380"/>
      <c r="J25" s="381" t="s">
        <v>45</v>
      </c>
      <c r="K25" s="382"/>
    </row>
    <row r="26" spans="1:11" ht="27.65" customHeight="1" x14ac:dyDescent="0.3">
      <c r="A26" s="55" t="s">
        <v>129</v>
      </c>
      <c r="B26" s="41" t="s">
        <v>24</v>
      </c>
      <c r="C26" s="39" t="s">
        <v>25</v>
      </c>
      <c r="D26" s="39" t="s">
        <v>83</v>
      </c>
      <c r="E26" s="39" t="s">
        <v>84</v>
      </c>
      <c r="F26" s="39" t="s">
        <v>85</v>
      </c>
      <c r="G26" s="39" t="s">
        <v>86</v>
      </c>
      <c r="H26" s="39" t="s">
        <v>87</v>
      </c>
      <c r="I26" s="40" t="s">
        <v>46</v>
      </c>
      <c r="J26" s="75" t="s">
        <v>47</v>
      </c>
      <c r="K26" s="76" t="s">
        <v>37</v>
      </c>
    </row>
    <row r="27" spans="1:11" ht="14.5" x14ac:dyDescent="0.35">
      <c r="A27" s="50"/>
      <c r="B27" s="42"/>
      <c r="C27" s="5"/>
      <c r="D27" s="5"/>
      <c r="E27" s="5"/>
      <c r="F27" s="5"/>
      <c r="G27" s="5"/>
      <c r="H27" s="5"/>
      <c r="I27" s="5"/>
      <c r="J27" s="48"/>
      <c r="K27" s="36"/>
    </row>
    <row r="28" spans="1:11" ht="14.5" x14ac:dyDescent="0.35">
      <c r="A28" s="50"/>
      <c r="B28" s="43"/>
      <c r="C28" s="6"/>
      <c r="D28" s="6"/>
      <c r="E28" s="6"/>
      <c r="F28" s="6"/>
      <c r="G28" s="6"/>
      <c r="H28" s="6"/>
      <c r="I28" s="5"/>
      <c r="J28" s="48"/>
      <c r="K28" s="36"/>
    </row>
    <row r="29" spans="1:11" ht="14.5" x14ac:dyDescent="0.35">
      <c r="A29" s="50"/>
      <c r="B29" s="43"/>
      <c r="C29" s="6"/>
      <c r="D29" s="6"/>
      <c r="E29" s="6"/>
      <c r="F29" s="6"/>
      <c r="G29" s="6"/>
      <c r="H29" s="6"/>
      <c r="I29" s="5"/>
      <c r="J29" s="48"/>
      <c r="K29" s="36"/>
    </row>
    <row r="30" spans="1:11" ht="14.5" x14ac:dyDescent="0.35">
      <c r="A30" s="50"/>
      <c r="B30" s="42"/>
      <c r="C30" s="5"/>
      <c r="D30" s="5"/>
      <c r="E30" s="5"/>
      <c r="F30" s="5"/>
      <c r="G30" s="5"/>
      <c r="H30" s="5"/>
      <c r="I30" s="5"/>
      <c r="J30" s="48"/>
      <c r="K30" s="36"/>
    </row>
    <row r="31" spans="1:11" ht="15" thickBot="1" x14ac:dyDescent="0.4">
      <c r="A31" s="271"/>
      <c r="B31" s="272"/>
      <c r="C31" s="273"/>
      <c r="D31" s="273"/>
      <c r="E31" s="273"/>
      <c r="F31" s="273"/>
      <c r="G31" s="273"/>
      <c r="H31" s="273"/>
      <c r="I31" s="273"/>
      <c r="J31" s="274"/>
      <c r="K31" s="275"/>
    </row>
    <row r="32" spans="1:11" ht="19" thickBot="1" x14ac:dyDescent="0.5">
      <c r="A32" s="276" t="s">
        <v>29</v>
      </c>
      <c r="B32" s="277"/>
      <c r="C32" s="278"/>
      <c r="D32" s="278"/>
      <c r="E32" s="278"/>
      <c r="F32" s="278"/>
      <c r="G32" s="278"/>
      <c r="H32" s="278"/>
      <c r="I32" s="279"/>
      <c r="J32" s="277"/>
      <c r="K32" s="280"/>
    </row>
    <row r="33" spans="1:11" s="118" customFormat="1" ht="12" customHeight="1" thickBot="1" x14ac:dyDescent="0.35">
      <c r="B33" s="131"/>
      <c r="C33" s="131"/>
      <c r="D33" s="131"/>
      <c r="E33" s="131"/>
      <c r="F33" s="131"/>
      <c r="G33" s="131"/>
      <c r="H33" s="131"/>
      <c r="I33" s="131"/>
    </row>
    <row r="34" spans="1:11" ht="18" customHeight="1" thickBot="1" x14ac:dyDescent="0.5">
      <c r="A34" s="286" t="s">
        <v>134</v>
      </c>
      <c r="B34" s="379" t="s">
        <v>44</v>
      </c>
      <c r="C34" s="380"/>
      <c r="D34" s="380"/>
      <c r="E34" s="380"/>
      <c r="F34" s="380"/>
      <c r="G34" s="380"/>
      <c r="H34" s="380"/>
      <c r="I34" s="380"/>
      <c r="J34" s="381" t="s">
        <v>45</v>
      </c>
      <c r="K34" s="382"/>
    </row>
    <row r="35" spans="1:11" ht="27.65" customHeight="1" x14ac:dyDescent="0.3">
      <c r="A35" s="55" t="s">
        <v>129</v>
      </c>
      <c r="B35" s="41" t="s">
        <v>24</v>
      </c>
      <c r="C35" s="39" t="s">
        <v>25</v>
      </c>
      <c r="D35" s="39" t="s">
        <v>83</v>
      </c>
      <c r="E35" s="39" t="s">
        <v>84</v>
      </c>
      <c r="F35" s="39" t="s">
        <v>85</v>
      </c>
      <c r="G35" s="39" t="s">
        <v>86</v>
      </c>
      <c r="H35" s="39" t="s">
        <v>87</v>
      </c>
      <c r="I35" s="40" t="s">
        <v>46</v>
      </c>
      <c r="J35" s="75" t="s">
        <v>47</v>
      </c>
      <c r="K35" s="76" t="s">
        <v>37</v>
      </c>
    </row>
    <row r="36" spans="1:11" ht="14.5" x14ac:dyDescent="0.35">
      <c r="A36" s="50"/>
      <c r="B36" s="42"/>
      <c r="C36" s="5"/>
      <c r="D36" s="5"/>
      <c r="E36" s="5"/>
      <c r="F36" s="5"/>
      <c r="G36" s="5"/>
      <c r="H36" s="5"/>
      <c r="I36" s="5"/>
      <c r="J36" s="48"/>
      <c r="K36" s="36"/>
    </row>
    <row r="37" spans="1:11" ht="14.5" x14ac:dyDescent="0.35">
      <c r="A37" s="50"/>
      <c r="B37" s="43"/>
      <c r="C37" s="6"/>
      <c r="D37" s="6"/>
      <c r="E37" s="6"/>
      <c r="F37" s="6"/>
      <c r="G37" s="6"/>
      <c r="H37" s="6"/>
      <c r="I37" s="5"/>
      <c r="J37" s="48"/>
      <c r="K37" s="36"/>
    </row>
    <row r="38" spans="1:11" ht="14.5" x14ac:dyDescent="0.35">
      <c r="A38" s="50"/>
      <c r="B38" s="43"/>
      <c r="C38" s="6"/>
      <c r="D38" s="6"/>
      <c r="E38" s="6"/>
      <c r="F38" s="6"/>
      <c r="G38" s="6"/>
      <c r="H38" s="6"/>
      <c r="I38" s="5"/>
      <c r="J38" s="48"/>
      <c r="K38" s="36"/>
    </row>
    <row r="39" spans="1:11" ht="14.5" x14ac:dyDescent="0.35">
      <c r="A39" s="50"/>
      <c r="B39" s="42"/>
      <c r="C39" s="5"/>
      <c r="D39" s="5"/>
      <c r="E39" s="5"/>
      <c r="F39" s="5"/>
      <c r="G39" s="5"/>
      <c r="H39" s="5"/>
      <c r="I39" s="5"/>
      <c r="J39" s="48"/>
      <c r="K39" s="36"/>
    </row>
    <row r="40" spans="1:11" ht="15" thickBot="1" x14ac:dyDescent="0.4">
      <c r="A40" s="271"/>
      <c r="B40" s="272"/>
      <c r="C40" s="273"/>
      <c r="D40" s="273"/>
      <c r="E40" s="273"/>
      <c r="F40" s="273"/>
      <c r="G40" s="273"/>
      <c r="H40" s="273"/>
      <c r="I40" s="273"/>
      <c r="J40" s="274"/>
      <c r="K40" s="275"/>
    </row>
    <row r="41" spans="1:11" ht="19" thickBot="1" x14ac:dyDescent="0.5">
      <c r="A41" s="276" t="s">
        <v>29</v>
      </c>
      <c r="B41" s="277"/>
      <c r="C41" s="278"/>
      <c r="D41" s="278"/>
      <c r="E41" s="278"/>
      <c r="F41" s="278"/>
      <c r="G41" s="278"/>
      <c r="H41" s="278"/>
      <c r="I41" s="279"/>
      <c r="J41" s="277"/>
      <c r="K41" s="280"/>
    </row>
    <row r="42" spans="1:11" s="118" customFormat="1" ht="12" customHeight="1" thickBot="1" x14ac:dyDescent="0.35"/>
    <row r="43" spans="1:11" ht="18" customHeight="1" thickBot="1" x14ac:dyDescent="0.5">
      <c r="A43" s="286" t="s">
        <v>135</v>
      </c>
      <c r="B43" s="379" t="s">
        <v>44</v>
      </c>
      <c r="C43" s="380"/>
      <c r="D43" s="380"/>
      <c r="E43" s="380"/>
      <c r="F43" s="380"/>
      <c r="G43" s="380"/>
      <c r="H43" s="380"/>
      <c r="I43" s="380"/>
      <c r="J43" s="381" t="s">
        <v>45</v>
      </c>
      <c r="K43" s="382"/>
    </row>
    <row r="44" spans="1:11" ht="27.65" customHeight="1" x14ac:dyDescent="0.3">
      <c r="A44" s="55" t="s">
        <v>129</v>
      </c>
      <c r="B44" s="41" t="s">
        <v>24</v>
      </c>
      <c r="C44" s="39" t="s">
        <v>25</v>
      </c>
      <c r="D44" s="39" t="s">
        <v>83</v>
      </c>
      <c r="E44" s="39" t="s">
        <v>84</v>
      </c>
      <c r="F44" s="39" t="s">
        <v>85</v>
      </c>
      <c r="G44" s="39" t="s">
        <v>86</v>
      </c>
      <c r="H44" s="39" t="s">
        <v>87</v>
      </c>
      <c r="I44" s="40" t="s">
        <v>46</v>
      </c>
      <c r="J44" s="75" t="s">
        <v>47</v>
      </c>
      <c r="K44" s="76" t="s">
        <v>37</v>
      </c>
    </row>
    <row r="45" spans="1:11" ht="14.5" x14ac:dyDescent="0.35">
      <c r="A45" s="50"/>
      <c r="B45" s="42"/>
      <c r="C45" s="5"/>
      <c r="D45" s="5"/>
      <c r="E45" s="5"/>
      <c r="F45" s="5"/>
      <c r="G45" s="5"/>
      <c r="H45" s="5"/>
      <c r="I45" s="5"/>
      <c r="J45" s="48"/>
      <c r="K45" s="36"/>
    </row>
    <row r="46" spans="1:11" ht="14.5" x14ac:dyDescent="0.35">
      <c r="A46" s="50"/>
      <c r="B46" s="43"/>
      <c r="C46" s="6"/>
      <c r="D46" s="6"/>
      <c r="E46" s="6"/>
      <c r="F46" s="6"/>
      <c r="G46" s="6"/>
      <c r="H46" s="6"/>
      <c r="I46" s="5"/>
      <c r="J46" s="48"/>
      <c r="K46" s="36"/>
    </row>
    <row r="47" spans="1:11" ht="14.5" x14ac:dyDescent="0.35">
      <c r="A47" s="50"/>
      <c r="B47" s="43"/>
      <c r="C47" s="6"/>
      <c r="D47" s="6"/>
      <c r="E47" s="6"/>
      <c r="F47" s="6"/>
      <c r="G47" s="6"/>
      <c r="H47" s="6"/>
      <c r="I47" s="5"/>
      <c r="J47" s="48"/>
      <c r="K47" s="36"/>
    </row>
    <row r="48" spans="1:11" ht="14.5" x14ac:dyDescent="0.35">
      <c r="A48" s="50"/>
      <c r="B48" s="42"/>
      <c r="C48" s="5"/>
      <c r="D48" s="5"/>
      <c r="E48" s="5"/>
      <c r="F48" s="5"/>
      <c r="G48" s="5"/>
      <c r="H48" s="5"/>
      <c r="I48" s="5"/>
      <c r="J48" s="48"/>
      <c r="K48" s="36"/>
    </row>
    <row r="49" spans="1:11" ht="15" thickBot="1" x14ac:dyDescent="0.4">
      <c r="A49" s="271"/>
      <c r="B49" s="272"/>
      <c r="C49" s="273"/>
      <c r="D49" s="273"/>
      <c r="E49" s="273"/>
      <c r="F49" s="273"/>
      <c r="G49" s="273"/>
      <c r="H49" s="273"/>
      <c r="I49" s="273"/>
      <c r="J49" s="274"/>
      <c r="K49" s="275"/>
    </row>
    <row r="50" spans="1:11" ht="19" thickBot="1" x14ac:dyDescent="0.5">
      <c r="A50" s="276" t="s">
        <v>29</v>
      </c>
      <c r="B50" s="277"/>
      <c r="C50" s="278"/>
      <c r="D50" s="278"/>
      <c r="E50" s="278"/>
      <c r="F50" s="278"/>
      <c r="G50" s="278"/>
      <c r="H50" s="278"/>
      <c r="I50" s="279"/>
      <c r="J50" s="277"/>
      <c r="K50" s="280"/>
    </row>
    <row r="51" spans="1:11" s="118" customFormat="1" ht="12" customHeight="1" thickBot="1" x14ac:dyDescent="0.35">
      <c r="B51" s="131"/>
      <c r="C51" s="131"/>
      <c r="D51" s="131"/>
      <c r="E51" s="131"/>
      <c r="F51" s="131"/>
      <c r="G51" s="131"/>
      <c r="H51" s="131"/>
      <c r="I51" s="131"/>
    </row>
    <row r="52" spans="1:11" ht="18" customHeight="1" thickBot="1" x14ac:dyDescent="0.5">
      <c r="A52" s="286" t="s">
        <v>136</v>
      </c>
      <c r="B52" s="379" t="s">
        <v>44</v>
      </c>
      <c r="C52" s="380"/>
      <c r="D52" s="380"/>
      <c r="E52" s="380"/>
      <c r="F52" s="380"/>
      <c r="G52" s="380"/>
      <c r="H52" s="380"/>
      <c r="I52" s="380"/>
      <c r="J52" s="381" t="s">
        <v>45</v>
      </c>
      <c r="K52" s="382"/>
    </row>
    <row r="53" spans="1:11" ht="27.65" customHeight="1" x14ac:dyDescent="0.3">
      <c r="A53" s="55" t="s">
        <v>129</v>
      </c>
      <c r="B53" s="41" t="s">
        <v>24</v>
      </c>
      <c r="C53" s="39" t="s">
        <v>25</v>
      </c>
      <c r="D53" s="39" t="s">
        <v>83</v>
      </c>
      <c r="E53" s="39" t="s">
        <v>84</v>
      </c>
      <c r="F53" s="39" t="s">
        <v>85</v>
      </c>
      <c r="G53" s="39" t="s">
        <v>86</v>
      </c>
      <c r="H53" s="39" t="s">
        <v>87</v>
      </c>
      <c r="I53" s="40" t="s">
        <v>46</v>
      </c>
      <c r="J53" s="75" t="s">
        <v>47</v>
      </c>
      <c r="K53" s="76" t="s">
        <v>37</v>
      </c>
    </row>
    <row r="54" spans="1:11" ht="14.5" x14ac:dyDescent="0.35">
      <c r="A54" s="50"/>
      <c r="B54" s="42"/>
      <c r="C54" s="5"/>
      <c r="D54" s="5"/>
      <c r="E54" s="5"/>
      <c r="F54" s="5"/>
      <c r="G54" s="5"/>
      <c r="H54" s="5"/>
      <c r="I54" s="5"/>
      <c r="J54" s="48"/>
      <c r="K54" s="36"/>
    </row>
    <row r="55" spans="1:11" ht="14.5" x14ac:dyDescent="0.35">
      <c r="A55" s="50"/>
      <c r="B55" s="43"/>
      <c r="C55" s="6"/>
      <c r="D55" s="6"/>
      <c r="E55" s="6"/>
      <c r="F55" s="6"/>
      <c r="G55" s="6"/>
      <c r="H55" s="6"/>
      <c r="I55" s="5"/>
      <c r="J55" s="48"/>
      <c r="K55" s="36"/>
    </row>
    <row r="56" spans="1:11" ht="14.5" x14ac:dyDescent="0.35">
      <c r="A56" s="50"/>
      <c r="B56" s="43"/>
      <c r="C56" s="6"/>
      <c r="D56" s="6"/>
      <c r="E56" s="6"/>
      <c r="F56" s="6"/>
      <c r="G56" s="6"/>
      <c r="H56" s="6"/>
      <c r="I56" s="5"/>
      <c r="J56" s="48"/>
      <c r="K56" s="36"/>
    </row>
    <row r="57" spans="1:11" ht="14.5" x14ac:dyDescent="0.35">
      <c r="A57" s="50"/>
      <c r="B57" s="42"/>
      <c r="C57" s="5"/>
      <c r="D57" s="5"/>
      <c r="E57" s="5"/>
      <c r="F57" s="5"/>
      <c r="G57" s="5"/>
      <c r="H57" s="5"/>
      <c r="I57" s="5"/>
      <c r="J57" s="48"/>
      <c r="K57" s="36"/>
    </row>
    <row r="58" spans="1:11" ht="15" thickBot="1" x14ac:dyDescent="0.4">
      <c r="A58" s="271"/>
      <c r="B58" s="272"/>
      <c r="C58" s="273"/>
      <c r="D58" s="273"/>
      <c r="E58" s="273"/>
      <c r="F58" s="273"/>
      <c r="G58" s="273"/>
      <c r="H58" s="273"/>
      <c r="I58" s="273"/>
      <c r="J58" s="274"/>
      <c r="K58" s="275"/>
    </row>
    <row r="59" spans="1:11" ht="19" thickBot="1" x14ac:dyDescent="0.5">
      <c r="A59" s="276" t="s">
        <v>29</v>
      </c>
      <c r="B59" s="277"/>
      <c r="C59" s="278"/>
      <c r="D59" s="278"/>
      <c r="E59" s="278"/>
      <c r="F59" s="278"/>
      <c r="G59" s="278"/>
      <c r="H59" s="278"/>
      <c r="I59" s="279"/>
      <c r="J59" s="277"/>
      <c r="K59" s="280"/>
    </row>
    <row r="60" spans="1:11" s="118" customFormat="1" ht="12" customHeight="1" thickBot="1" x14ac:dyDescent="0.35"/>
    <row r="61" spans="1:11" ht="18" customHeight="1" thickBot="1" x14ac:dyDescent="0.5">
      <c r="A61" s="286" t="s">
        <v>137</v>
      </c>
      <c r="B61" s="379" t="s">
        <v>44</v>
      </c>
      <c r="C61" s="380"/>
      <c r="D61" s="380"/>
      <c r="E61" s="380"/>
      <c r="F61" s="380"/>
      <c r="G61" s="380"/>
      <c r="H61" s="380"/>
      <c r="I61" s="380"/>
      <c r="J61" s="381" t="s">
        <v>45</v>
      </c>
      <c r="K61" s="382"/>
    </row>
    <row r="62" spans="1:11" ht="27.65" customHeight="1" x14ac:dyDescent="0.3">
      <c r="A62" s="55" t="s">
        <v>129</v>
      </c>
      <c r="B62" s="41" t="s">
        <v>24</v>
      </c>
      <c r="C62" s="39" t="s">
        <v>25</v>
      </c>
      <c r="D62" s="39" t="s">
        <v>83</v>
      </c>
      <c r="E62" s="39" t="s">
        <v>84</v>
      </c>
      <c r="F62" s="39" t="s">
        <v>85</v>
      </c>
      <c r="G62" s="39" t="s">
        <v>86</v>
      </c>
      <c r="H62" s="39" t="s">
        <v>87</v>
      </c>
      <c r="I62" s="40" t="s">
        <v>46</v>
      </c>
      <c r="J62" s="75" t="s">
        <v>47</v>
      </c>
      <c r="K62" s="76" t="s">
        <v>37</v>
      </c>
    </row>
    <row r="63" spans="1:11" ht="14.5" x14ac:dyDescent="0.35">
      <c r="A63" s="50"/>
      <c r="B63" s="42"/>
      <c r="C63" s="5"/>
      <c r="D63" s="5"/>
      <c r="E63" s="5"/>
      <c r="F63" s="5"/>
      <c r="G63" s="5"/>
      <c r="H63" s="5"/>
      <c r="I63" s="5"/>
      <c r="J63" s="48"/>
      <c r="K63" s="36"/>
    </row>
    <row r="64" spans="1:11" ht="14.5" x14ac:dyDescent="0.35">
      <c r="A64" s="50"/>
      <c r="B64" s="43"/>
      <c r="C64" s="6"/>
      <c r="D64" s="6"/>
      <c r="E64" s="6"/>
      <c r="F64" s="6"/>
      <c r="G64" s="6"/>
      <c r="H64" s="6"/>
      <c r="I64" s="5"/>
      <c r="J64" s="48"/>
      <c r="K64" s="36"/>
    </row>
    <row r="65" spans="1:11" ht="14.5" x14ac:dyDescent="0.35">
      <c r="A65" s="50"/>
      <c r="B65" s="43"/>
      <c r="C65" s="6"/>
      <c r="D65" s="6"/>
      <c r="E65" s="6"/>
      <c r="F65" s="6"/>
      <c r="G65" s="6"/>
      <c r="H65" s="6"/>
      <c r="I65" s="5"/>
      <c r="J65" s="48"/>
      <c r="K65" s="36"/>
    </row>
    <row r="66" spans="1:11" ht="14.5" x14ac:dyDescent="0.35">
      <c r="A66" s="50"/>
      <c r="B66" s="42"/>
      <c r="C66" s="5"/>
      <c r="D66" s="5"/>
      <c r="E66" s="5"/>
      <c r="F66" s="5"/>
      <c r="G66" s="5"/>
      <c r="H66" s="5"/>
      <c r="I66" s="5"/>
      <c r="J66" s="48"/>
      <c r="K66" s="36"/>
    </row>
    <row r="67" spans="1:11" ht="15" thickBot="1" x14ac:dyDescent="0.4">
      <c r="A67" s="271"/>
      <c r="B67" s="272"/>
      <c r="C67" s="273"/>
      <c r="D67" s="273"/>
      <c r="E67" s="273"/>
      <c r="F67" s="273"/>
      <c r="G67" s="273"/>
      <c r="H67" s="273"/>
      <c r="I67" s="273"/>
      <c r="J67" s="274"/>
      <c r="K67" s="275"/>
    </row>
    <row r="68" spans="1:11" ht="19" thickBot="1" x14ac:dyDescent="0.5">
      <c r="A68" s="276" t="s">
        <v>29</v>
      </c>
      <c r="B68" s="277"/>
      <c r="C68" s="278"/>
      <c r="D68" s="278"/>
      <c r="E68" s="278"/>
      <c r="F68" s="278"/>
      <c r="G68" s="278"/>
      <c r="H68" s="278"/>
      <c r="I68" s="279"/>
      <c r="J68" s="277"/>
      <c r="K68" s="280"/>
    </row>
    <row r="69" spans="1:11" s="118" customFormat="1" ht="12" customHeight="1" thickBot="1" x14ac:dyDescent="0.35">
      <c r="B69" s="131"/>
      <c r="C69" s="131"/>
      <c r="D69" s="131"/>
      <c r="E69" s="131"/>
      <c r="F69" s="131"/>
      <c r="G69" s="131"/>
      <c r="H69" s="131"/>
      <c r="I69" s="131"/>
    </row>
    <row r="70" spans="1:11" ht="18" customHeight="1" thickBot="1" x14ac:dyDescent="0.5">
      <c r="A70" s="286" t="s">
        <v>138</v>
      </c>
      <c r="B70" s="379" t="s">
        <v>44</v>
      </c>
      <c r="C70" s="380"/>
      <c r="D70" s="380"/>
      <c r="E70" s="380"/>
      <c r="F70" s="380"/>
      <c r="G70" s="380"/>
      <c r="H70" s="380"/>
      <c r="I70" s="380"/>
      <c r="J70" s="381" t="s">
        <v>45</v>
      </c>
      <c r="K70" s="382"/>
    </row>
    <row r="71" spans="1:11" ht="27.65" customHeight="1" x14ac:dyDescent="0.3">
      <c r="A71" s="55" t="s">
        <v>129</v>
      </c>
      <c r="B71" s="41" t="s">
        <v>24</v>
      </c>
      <c r="C71" s="39" t="s">
        <v>25</v>
      </c>
      <c r="D71" s="39" t="s">
        <v>83</v>
      </c>
      <c r="E71" s="39" t="s">
        <v>84</v>
      </c>
      <c r="F71" s="39" t="s">
        <v>85</v>
      </c>
      <c r="G71" s="39" t="s">
        <v>86</v>
      </c>
      <c r="H71" s="39" t="s">
        <v>87</v>
      </c>
      <c r="I71" s="40" t="s">
        <v>46</v>
      </c>
      <c r="J71" s="75" t="s">
        <v>47</v>
      </c>
      <c r="K71" s="76" t="s">
        <v>37</v>
      </c>
    </row>
    <row r="72" spans="1:11" ht="14.5" x14ac:dyDescent="0.35">
      <c r="A72" s="50"/>
      <c r="B72" s="42"/>
      <c r="C72" s="5"/>
      <c r="D72" s="5"/>
      <c r="E72" s="5"/>
      <c r="F72" s="5"/>
      <c r="G72" s="5"/>
      <c r="H72" s="5"/>
      <c r="I72" s="5"/>
      <c r="J72" s="48"/>
      <c r="K72" s="36"/>
    </row>
    <row r="73" spans="1:11" ht="14.5" x14ac:dyDescent="0.35">
      <c r="A73" s="50"/>
      <c r="B73" s="43"/>
      <c r="C73" s="6"/>
      <c r="D73" s="6"/>
      <c r="E73" s="6"/>
      <c r="F73" s="6"/>
      <c r="G73" s="6"/>
      <c r="H73" s="6"/>
      <c r="I73" s="5"/>
      <c r="J73" s="48"/>
      <c r="K73" s="36"/>
    </row>
    <row r="74" spans="1:11" ht="14.5" x14ac:dyDescent="0.35">
      <c r="A74" s="50"/>
      <c r="B74" s="43"/>
      <c r="C74" s="6"/>
      <c r="D74" s="6"/>
      <c r="E74" s="6"/>
      <c r="F74" s="6"/>
      <c r="G74" s="6"/>
      <c r="H74" s="6"/>
      <c r="I74" s="5"/>
      <c r="J74" s="48"/>
      <c r="K74" s="36"/>
    </row>
    <row r="75" spans="1:11" ht="14.5" x14ac:dyDescent="0.35">
      <c r="A75" s="50"/>
      <c r="B75" s="42"/>
      <c r="C75" s="5"/>
      <c r="D75" s="5"/>
      <c r="E75" s="5"/>
      <c r="F75" s="5"/>
      <c r="G75" s="5"/>
      <c r="H75" s="5"/>
      <c r="I75" s="5"/>
      <c r="J75" s="48"/>
      <c r="K75" s="36"/>
    </row>
    <row r="76" spans="1:11" ht="15" thickBot="1" x14ac:dyDescent="0.4">
      <c r="A76" s="271"/>
      <c r="B76" s="272"/>
      <c r="C76" s="273"/>
      <c r="D76" s="273"/>
      <c r="E76" s="273"/>
      <c r="F76" s="273"/>
      <c r="G76" s="273"/>
      <c r="H76" s="273"/>
      <c r="I76" s="273"/>
      <c r="J76" s="274"/>
      <c r="K76" s="275"/>
    </row>
    <row r="77" spans="1:11" ht="19" thickBot="1" x14ac:dyDescent="0.5">
      <c r="A77" s="276" t="s">
        <v>29</v>
      </c>
      <c r="B77" s="277"/>
      <c r="C77" s="278"/>
      <c r="D77" s="278"/>
      <c r="E77" s="278"/>
      <c r="F77" s="278"/>
      <c r="G77" s="278"/>
      <c r="H77" s="278"/>
      <c r="I77" s="279"/>
      <c r="J77" s="277"/>
      <c r="K77" s="280"/>
    </row>
    <row r="78" spans="1:11" s="118" customFormat="1" ht="12" customHeight="1" thickBot="1" x14ac:dyDescent="0.5">
      <c r="A78" s="218"/>
      <c r="B78" s="214"/>
      <c r="C78" s="214"/>
      <c r="D78" s="214"/>
      <c r="E78" s="214"/>
      <c r="F78" s="214"/>
      <c r="G78" s="214"/>
      <c r="H78" s="214"/>
      <c r="I78" s="126"/>
      <c r="J78" s="214"/>
      <c r="K78" s="219"/>
    </row>
    <row r="79" spans="1:11" ht="18.75" customHeight="1" thickBot="1" x14ac:dyDescent="0.5">
      <c r="A79" s="287" t="s">
        <v>48</v>
      </c>
      <c r="B79" s="390" t="s">
        <v>44</v>
      </c>
      <c r="C79" s="391"/>
      <c r="D79" s="391"/>
      <c r="E79" s="391"/>
      <c r="F79" s="391"/>
      <c r="G79" s="391"/>
      <c r="H79" s="391"/>
      <c r="I79" s="392"/>
      <c r="J79" s="390" t="s">
        <v>45</v>
      </c>
      <c r="K79" s="392"/>
    </row>
    <row r="80" spans="1:11" ht="24.75" customHeight="1" x14ac:dyDescent="0.3">
      <c r="A80" s="53"/>
      <c r="B80" s="52" t="s">
        <v>24</v>
      </c>
      <c r="C80" s="35" t="s">
        <v>25</v>
      </c>
      <c r="D80" s="35" t="s">
        <v>83</v>
      </c>
      <c r="E80" s="35" t="s">
        <v>84</v>
      </c>
      <c r="F80" s="35" t="s">
        <v>85</v>
      </c>
      <c r="G80" s="35" t="s">
        <v>86</v>
      </c>
      <c r="H80" s="35" t="s">
        <v>87</v>
      </c>
      <c r="I80" s="223" t="s">
        <v>46</v>
      </c>
      <c r="J80" s="75" t="s">
        <v>47</v>
      </c>
      <c r="K80" s="76" t="s">
        <v>37</v>
      </c>
    </row>
    <row r="81" spans="1:13" ht="21" customHeight="1" thickBot="1" x14ac:dyDescent="0.5">
      <c r="A81" s="51" t="s">
        <v>29</v>
      </c>
      <c r="B81" s="44"/>
      <c r="C81" s="37"/>
      <c r="D81" s="37"/>
      <c r="E81" s="37"/>
      <c r="F81" s="37"/>
      <c r="G81" s="37"/>
      <c r="H81" s="37"/>
      <c r="I81" s="45"/>
      <c r="J81" s="44"/>
      <c r="K81" s="38"/>
    </row>
    <row r="82" spans="1:13" s="118" customFormat="1" ht="13.5" customHeight="1" thickBot="1" x14ac:dyDescent="0.35"/>
    <row r="83" spans="1:13" ht="19.5" customHeight="1" thickBot="1" x14ac:dyDescent="0.5">
      <c r="A83" s="394" t="s">
        <v>49</v>
      </c>
      <c r="B83" s="395"/>
      <c r="C83" s="395"/>
      <c r="D83" s="395"/>
      <c r="E83" s="395"/>
      <c r="F83" s="395"/>
      <c r="G83" s="395"/>
      <c r="H83" s="395"/>
      <c r="I83" s="395"/>
      <c r="J83" s="395"/>
      <c r="K83" s="396"/>
    </row>
    <row r="84" spans="1:13" ht="12.75" customHeight="1" thickBot="1" x14ac:dyDescent="0.35">
      <c r="A84" s="54"/>
      <c r="B84" s="388" t="s">
        <v>44</v>
      </c>
      <c r="C84" s="389"/>
      <c r="D84" s="389"/>
      <c r="E84" s="389"/>
      <c r="F84" s="389"/>
      <c r="G84" s="389"/>
      <c r="H84" s="389"/>
      <c r="I84" s="389"/>
      <c r="J84" s="398" t="s">
        <v>45</v>
      </c>
      <c r="K84" s="399"/>
    </row>
    <row r="85" spans="1:13" ht="27.65" customHeight="1" x14ac:dyDescent="0.3">
      <c r="A85" s="49" t="s">
        <v>130</v>
      </c>
      <c r="B85" s="56" t="s">
        <v>24</v>
      </c>
      <c r="C85" s="46" t="s">
        <v>25</v>
      </c>
      <c r="D85" s="46" t="s">
        <v>83</v>
      </c>
      <c r="E85" s="46" t="s">
        <v>84</v>
      </c>
      <c r="F85" s="46" t="s">
        <v>85</v>
      </c>
      <c r="G85" s="46" t="s">
        <v>86</v>
      </c>
      <c r="H85" s="46" t="s">
        <v>87</v>
      </c>
      <c r="I85" s="47" t="s">
        <v>46</v>
      </c>
      <c r="J85" s="75" t="s">
        <v>47</v>
      </c>
      <c r="K85" s="76" t="s">
        <v>37</v>
      </c>
    </row>
    <row r="86" spans="1:13" ht="14.5" x14ac:dyDescent="0.35">
      <c r="A86" s="50"/>
      <c r="B86" s="42"/>
      <c r="C86" s="5"/>
      <c r="D86" s="5"/>
      <c r="E86" s="5"/>
      <c r="F86" s="5"/>
      <c r="G86" s="5"/>
      <c r="H86" s="5"/>
      <c r="I86" s="5"/>
      <c r="J86" s="48"/>
      <c r="K86" s="36"/>
    </row>
    <row r="87" spans="1:13" ht="14.5" x14ac:dyDescent="0.35">
      <c r="A87" s="50"/>
      <c r="B87" s="42"/>
      <c r="C87" s="5"/>
      <c r="D87" s="5"/>
      <c r="E87" s="5"/>
      <c r="F87" s="5"/>
      <c r="G87" s="5"/>
      <c r="H87" s="5"/>
      <c r="I87" s="5"/>
      <c r="J87" s="48"/>
      <c r="K87" s="36"/>
    </row>
    <row r="88" spans="1:13" ht="14.5" x14ac:dyDescent="0.35">
      <c r="A88" s="50"/>
      <c r="B88" s="42"/>
      <c r="C88" s="5"/>
      <c r="D88" s="5"/>
      <c r="E88" s="5"/>
      <c r="F88" s="5"/>
      <c r="G88" s="5"/>
      <c r="H88" s="5"/>
      <c r="I88" s="5"/>
      <c r="J88" s="48"/>
      <c r="K88" s="36"/>
    </row>
    <row r="89" spans="1:13" ht="14.5" x14ac:dyDescent="0.35">
      <c r="A89" s="50"/>
      <c r="B89" s="42"/>
      <c r="C89" s="5"/>
      <c r="D89" s="5"/>
      <c r="E89" s="5"/>
      <c r="F89" s="5"/>
      <c r="G89" s="5"/>
      <c r="H89" s="5"/>
      <c r="I89" s="5"/>
      <c r="J89" s="48"/>
      <c r="K89" s="36"/>
    </row>
    <row r="90" spans="1:13" ht="14.5" x14ac:dyDescent="0.35">
      <c r="A90" s="50"/>
      <c r="B90" s="42"/>
      <c r="C90" s="5"/>
      <c r="D90" s="5"/>
      <c r="E90" s="5"/>
      <c r="F90" s="5"/>
      <c r="G90" s="5"/>
      <c r="H90" s="5"/>
      <c r="I90" s="5"/>
      <c r="J90" s="48"/>
      <c r="K90" s="36"/>
    </row>
    <row r="91" spans="1:13" ht="14.5" x14ac:dyDescent="0.35">
      <c r="A91" s="50"/>
      <c r="B91" s="42"/>
      <c r="C91" s="5"/>
      <c r="D91" s="5"/>
      <c r="E91" s="5"/>
      <c r="F91" s="5"/>
      <c r="G91" s="5"/>
      <c r="H91" s="5"/>
      <c r="I91" s="5"/>
      <c r="J91" s="48"/>
      <c r="K91" s="36"/>
    </row>
    <row r="92" spans="1:13" ht="15" thickBot="1" x14ac:dyDescent="0.4">
      <c r="A92" s="50"/>
      <c r="B92" s="42"/>
      <c r="C92" s="5"/>
      <c r="D92" s="5"/>
      <c r="E92" s="5"/>
      <c r="F92" s="5"/>
      <c r="G92" s="5"/>
      <c r="H92" s="5"/>
      <c r="I92" s="5"/>
      <c r="J92" s="48"/>
      <c r="K92" s="36"/>
    </row>
    <row r="93" spans="1:13" ht="15" thickBot="1" x14ac:dyDescent="0.4">
      <c r="A93" s="271"/>
      <c r="B93" s="272"/>
      <c r="C93" s="273"/>
      <c r="D93" s="273"/>
      <c r="E93" s="273"/>
      <c r="F93" s="273"/>
      <c r="G93" s="273"/>
      <c r="H93" s="273"/>
      <c r="I93" s="273"/>
      <c r="J93" s="274"/>
      <c r="K93" s="275"/>
    </row>
    <row r="94" spans="1:13" ht="19" thickBot="1" x14ac:dyDescent="0.35">
      <c r="A94" s="285" t="s">
        <v>128</v>
      </c>
      <c r="B94" s="281"/>
      <c r="C94" s="282"/>
      <c r="D94" s="282"/>
      <c r="E94" s="282"/>
      <c r="F94" s="282"/>
      <c r="G94" s="282"/>
      <c r="H94" s="282"/>
      <c r="I94" s="283"/>
      <c r="J94" s="284"/>
      <c r="K94" s="283"/>
    </row>
    <row r="95" spans="1:13" s="109" customFormat="1" ht="15.75" customHeight="1" x14ac:dyDescent="0.25"/>
    <row r="96" spans="1:13" s="85" customFormat="1" ht="14.25" customHeight="1" x14ac:dyDescent="0.25">
      <c r="A96" s="402" t="s">
        <v>50</v>
      </c>
      <c r="B96" s="402"/>
      <c r="C96" s="385" t="s">
        <v>51</v>
      </c>
      <c r="D96" s="386"/>
      <c r="E96" s="387"/>
      <c r="F96" s="109"/>
      <c r="G96" s="109"/>
      <c r="H96" s="109"/>
      <c r="I96" s="109"/>
      <c r="J96" s="109"/>
      <c r="K96" s="109"/>
      <c r="L96" s="109"/>
      <c r="M96" s="109"/>
    </row>
    <row r="97" spans="1:13" s="85" customFormat="1" ht="15" customHeight="1" x14ac:dyDescent="0.25">
      <c r="A97" s="400" t="s">
        <v>34</v>
      </c>
      <c r="B97" s="400"/>
      <c r="C97" s="401"/>
      <c r="D97" s="401"/>
      <c r="E97" s="401"/>
      <c r="F97" s="109"/>
      <c r="G97" s="109"/>
      <c r="H97" s="109"/>
      <c r="I97" s="109"/>
      <c r="J97" s="109"/>
      <c r="K97" s="109"/>
      <c r="L97" s="109"/>
      <c r="M97" s="109"/>
    </row>
    <row r="98" spans="1:13" s="85" customFormat="1" ht="14.25" customHeight="1" x14ac:dyDescent="0.25">
      <c r="A98" s="400" t="s">
        <v>52</v>
      </c>
      <c r="B98" s="400"/>
      <c r="C98" s="401"/>
      <c r="D98" s="401"/>
      <c r="E98" s="401"/>
      <c r="F98" s="109"/>
      <c r="G98" s="109"/>
      <c r="H98" s="109"/>
      <c r="I98" s="109"/>
      <c r="J98" s="109"/>
      <c r="K98" s="109"/>
      <c r="L98" s="109"/>
      <c r="M98" s="109"/>
    </row>
    <row r="99" spans="1:13" s="85" customFormat="1" ht="15" customHeight="1" x14ac:dyDescent="0.25">
      <c r="A99" s="400" t="s">
        <v>53</v>
      </c>
      <c r="B99" s="400"/>
      <c r="C99" s="401"/>
      <c r="D99" s="401"/>
      <c r="E99" s="401"/>
      <c r="F99" s="109"/>
      <c r="G99" s="109"/>
      <c r="H99" s="109"/>
      <c r="I99" s="109"/>
      <c r="J99" s="109"/>
      <c r="K99" s="109"/>
      <c r="L99" s="109"/>
      <c r="M99" s="109"/>
    </row>
    <row r="100" spans="1:13" s="85" customFormat="1" ht="15.75" customHeight="1" x14ac:dyDescent="0.25">
      <c r="A100" s="400" t="s">
        <v>54</v>
      </c>
      <c r="B100" s="400"/>
      <c r="C100" s="401"/>
      <c r="D100" s="401"/>
      <c r="E100" s="401"/>
      <c r="F100" s="109"/>
      <c r="G100" s="109"/>
      <c r="H100" s="109"/>
      <c r="I100" s="109"/>
      <c r="J100" s="109"/>
      <c r="K100" s="109"/>
      <c r="L100" s="109"/>
      <c r="M100" s="109"/>
    </row>
    <row r="101" spans="1:13" s="109" customFormat="1" ht="14.25" customHeight="1" x14ac:dyDescent="0.25"/>
    <row r="102" spans="1:13" s="85" customFormat="1" ht="14.25" customHeight="1" x14ac:dyDescent="0.25">
      <c r="A102" s="224" t="s">
        <v>55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</row>
    <row r="103" spans="1:13" ht="20.149999999999999" customHeight="1" x14ac:dyDescent="0.3">
      <c r="A103" s="397"/>
      <c r="B103" s="397"/>
      <c r="C103" s="397"/>
      <c r="D103" s="397"/>
      <c r="E103" s="397"/>
      <c r="F103" s="397"/>
      <c r="G103" s="397"/>
      <c r="H103" s="397"/>
      <c r="I103" s="397"/>
      <c r="J103" s="397"/>
      <c r="K103" s="397"/>
    </row>
    <row r="104" spans="1:13" ht="20.149999999999999" customHeight="1" x14ac:dyDescent="0.3">
      <c r="A104" s="397"/>
      <c r="B104" s="397"/>
      <c r="C104" s="397"/>
      <c r="D104" s="397"/>
      <c r="E104" s="397"/>
      <c r="F104" s="397"/>
      <c r="G104" s="397"/>
      <c r="H104" s="397"/>
      <c r="I104" s="397"/>
      <c r="J104" s="397"/>
      <c r="K104" s="397"/>
    </row>
    <row r="105" spans="1:13" ht="10.5" customHeight="1" x14ac:dyDescent="0.3">
      <c r="A105" s="397"/>
      <c r="B105" s="397"/>
      <c r="C105" s="397"/>
      <c r="D105" s="397"/>
      <c r="E105" s="397"/>
      <c r="F105" s="397"/>
      <c r="G105" s="397"/>
      <c r="H105" s="397"/>
      <c r="I105" s="397"/>
      <c r="J105" s="397"/>
      <c r="K105" s="397"/>
    </row>
    <row r="106" spans="1:13" s="118" customFormat="1" ht="20.149999999999999" customHeight="1" x14ac:dyDescent="0.3"/>
    <row r="107" spans="1:13" s="118" customFormat="1" ht="20.149999999999999" customHeight="1" x14ac:dyDescent="0.3"/>
    <row r="108" spans="1:13" s="118" customFormat="1" ht="20.149999999999999" customHeight="1" x14ac:dyDescent="0.3"/>
    <row r="109" spans="1:13" s="118" customFormat="1" ht="20.149999999999999" customHeight="1" x14ac:dyDescent="0.3"/>
    <row r="110" spans="1:13" ht="20.149999999999999" customHeight="1" x14ac:dyDescent="0.3"/>
    <row r="111" spans="1:13" ht="20.149999999999999" customHeight="1" x14ac:dyDescent="0.3"/>
    <row r="112" spans="1:13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</sheetData>
  <mergeCells count="35">
    <mergeCell ref="A1:K1"/>
    <mergeCell ref="A83:K83"/>
    <mergeCell ref="J25:K25"/>
    <mergeCell ref="A103:K105"/>
    <mergeCell ref="J84:K84"/>
    <mergeCell ref="A100:B100"/>
    <mergeCell ref="C100:E100"/>
    <mergeCell ref="A97:B97"/>
    <mergeCell ref="C97:E97"/>
    <mergeCell ref="A98:B98"/>
    <mergeCell ref="C98:E98"/>
    <mergeCell ref="B34:I34"/>
    <mergeCell ref="J34:K34"/>
    <mergeCell ref="A99:B99"/>
    <mergeCell ref="C99:E99"/>
    <mergeCell ref="A96:B96"/>
    <mergeCell ref="C96:E96"/>
    <mergeCell ref="B84:I84"/>
    <mergeCell ref="B70:I70"/>
    <mergeCell ref="J70:K70"/>
    <mergeCell ref="B79:I79"/>
    <mergeCell ref="J79:K79"/>
    <mergeCell ref="B3:C3"/>
    <mergeCell ref="B25:I25"/>
    <mergeCell ref="B4:C4"/>
    <mergeCell ref="B7:I7"/>
    <mergeCell ref="J7:K7"/>
    <mergeCell ref="B16:I16"/>
    <mergeCell ref="J16:K16"/>
    <mergeCell ref="B43:I43"/>
    <mergeCell ref="J43:K43"/>
    <mergeCell ref="B52:I52"/>
    <mergeCell ref="J52:K52"/>
    <mergeCell ref="B61:I61"/>
    <mergeCell ref="J61:K61"/>
  </mergeCells>
  <phoneticPr fontId="7" type="noConversion"/>
  <printOptions horizontalCentered="1" verticalCentered="1"/>
  <pageMargins left="0.25" right="0.25" top="0.75" bottom="0.75" header="0.3" footer="0.3"/>
  <pageSetup paperSize="9" scale="45" fitToWidth="0" orientation="portrait" r:id="rId1"/>
  <headerFooter alignWithMargins="0">
    <oddHeader>&amp;F</oddHeader>
    <oddFooter>&amp;A</oddFooter>
  </headerFooter>
  <rowBreaks count="1" manualBreakCount="1">
    <brk id="62" max="8" man="1"/>
  </rowBreaks>
  <colBreaks count="1" manualBreakCount="1"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812A-42E4-4EE5-A250-75D944D38B10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D50D-3B97-4691-A773-EDEC72DB0DF6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5469-663D-471A-BEE1-6BBF16A02A93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817F-9AF8-4FDE-8DA7-B27A2321EE69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B7DC-DC41-4B4E-B13D-CC89E0B160D6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6F83-A44F-4CC1-8F65-BD0839ACC274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F2A2-7A76-4CAF-93B1-E674E7F75D4C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F8B1-097C-49AD-84D5-CC7AD092A218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3F7E-C85E-4A91-8E2E-03DA7D79F3BB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280F-99EF-4D09-88B3-26AE2DF5B5E2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4"/>
    <pageSetUpPr fitToPage="1"/>
  </sheetPr>
  <dimension ref="A1:BA66"/>
  <sheetViews>
    <sheetView topLeftCell="A12" zoomScale="60" zoomScaleNormal="60" workbookViewId="0">
      <selection activeCell="A42" sqref="A42:XFD42"/>
    </sheetView>
  </sheetViews>
  <sheetFormatPr defaultColWidth="10.453125" defaultRowHeight="17" x14ac:dyDescent="0.4"/>
  <cols>
    <col min="1" max="1" width="5.81640625" style="1" customWidth="1"/>
    <col min="2" max="2" width="55.08984375" style="21" customWidth="1"/>
    <col min="3" max="5" width="15.453125" style="21" customWidth="1"/>
    <col min="6" max="6" width="17.08984375" style="21" customWidth="1"/>
    <col min="7" max="7" width="19.453125" style="21" customWidth="1"/>
    <col min="8" max="32" width="15.453125" style="21" customWidth="1"/>
    <col min="33" max="33" width="15.453125" style="31" customWidth="1"/>
    <col min="34" max="48" width="10.453125" style="206"/>
    <col min="49" max="53" width="10.453125" style="21"/>
    <col min="54" max="16384" width="10.453125" style="1"/>
  </cols>
  <sheetData>
    <row r="1" spans="1:53" s="148" customFormat="1" ht="22.5" customHeight="1" x14ac:dyDescent="0.25">
      <c r="A1" s="235"/>
      <c r="B1" s="408" t="s">
        <v>20</v>
      </c>
      <c r="C1" s="408"/>
      <c r="D1" s="408"/>
      <c r="E1" s="408"/>
      <c r="F1" s="408"/>
      <c r="G1" s="408"/>
      <c r="H1" s="408"/>
      <c r="I1" s="200"/>
      <c r="J1" s="125"/>
      <c r="K1" s="234"/>
      <c r="L1" s="235"/>
      <c r="M1" s="235"/>
      <c r="N1" s="235"/>
      <c r="O1" s="235"/>
      <c r="P1" s="235"/>
      <c r="Q1" s="23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200"/>
      <c r="AG1" s="201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146"/>
      <c r="AX1" s="146"/>
      <c r="AY1" s="146"/>
      <c r="AZ1" s="146"/>
      <c r="BA1" s="146"/>
    </row>
    <row r="2" spans="1:53" s="152" customFormat="1" ht="17.25" customHeight="1" thickBot="1" x14ac:dyDescent="0.3">
      <c r="A2" s="343"/>
      <c r="B2" s="408"/>
      <c r="C2" s="408"/>
      <c r="D2" s="408"/>
      <c r="E2" s="408"/>
      <c r="F2" s="408"/>
      <c r="G2" s="408"/>
      <c r="H2" s="408"/>
      <c r="I2" s="202"/>
      <c r="J2" s="209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121"/>
      <c r="AG2" s="203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50"/>
      <c r="AX2" s="150"/>
      <c r="AY2" s="150"/>
      <c r="AZ2" s="150"/>
      <c r="BA2" s="150"/>
    </row>
    <row r="3" spans="1:53" s="148" customFormat="1" ht="31.25" customHeight="1" thickBot="1" x14ac:dyDescent="0.3">
      <c r="A3" s="235"/>
      <c r="B3" s="132" t="s">
        <v>159</v>
      </c>
      <c r="C3" s="426">
        <f>'Location A'!L4</f>
        <v>0</v>
      </c>
      <c r="D3" s="427"/>
      <c r="E3" s="200"/>
      <c r="F3" s="430" t="s">
        <v>21</v>
      </c>
      <c r="G3" s="431"/>
      <c r="H3" s="432">
        <f>SUM('Location A:END'!L8)</f>
        <v>0</v>
      </c>
      <c r="I3" s="433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1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146"/>
      <c r="AX3" s="146"/>
      <c r="AY3" s="146"/>
      <c r="AZ3" s="146"/>
      <c r="BA3" s="146"/>
    </row>
    <row r="4" spans="1:53" s="153" customFormat="1" ht="31.25" customHeight="1" x14ac:dyDescent="0.25">
      <c r="A4" s="344"/>
      <c r="B4" s="132" t="s">
        <v>162</v>
      </c>
      <c r="C4" s="418">
        <f>'Location A'!L5</f>
        <v>0</v>
      </c>
      <c r="D4" s="419"/>
      <c r="E4" s="121"/>
      <c r="F4" s="409" t="s">
        <v>114</v>
      </c>
      <c r="G4" s="335" t="s">
        <v>23</v>
      </c>
      <c r="H4" s="412" t="str">
        <f>'Location A'!K10</f>
        <v>Target Campaign</v>
      </c>
      <c r="I4" s="413"/>
      <c r="J4" s="84" t="str">
        <f>'Location A'!C10</f>
        <v>6-8 months</v>
      </c>
      <c r="K4" s="72" t="str">
        <f>'Location A'!D10</f>
        <v>9-11 months</v>
      </c>
      <c r="L4" s="88" t="str">
        <f>'Location A'!E10</f>
        <v>12-23 months</v>
      </c>
      <c r="M4" s="88" t="str">
        <f>'Location A'!F10</f>
        <v>24-59 months</v>
      </c>
      <c r="N4" s="88" t="str">
        <f>'Location A'!G10</f>
        <v xml:space="preserve"> 5-9 years </v>
      </c>
      <c r="O4" s="88" t="str">
        <f>'Location A'!H10</f>
        <v xml:space="preserve">10-14 years </v>
      </c>
      <c r="P4" s="89" t="str">
        <f>'Location A'!I10</f>
        <v xml:space="preserve"> &gt;14 years</v>
      </c>
      <c r="Q4" s="344"/>
      <c r="R4" s="420" t="str">
        <f>'Location A'!J10</f>
        <v>9 months-15 years</v>
      </c>
      <c r="S4" s="421"/>
      <c r="T4" s="344"/>
      <c r="U4" s="344"/>
      <c r="V4" s="344"/>
      <c r="W4" s="125"/>
      <c r="X4" s="125"/>
      <c r="Y4" s="125"/>
      <c r="Z4" s="125"/>
      <c r="AA4" s="125"/>
      <c r="AB4" s="125"/>
      <c r="AC4" s="125"/>
      <c r="AD4" s="125"/>
      <c r="AE4" s="125"/>
      <c r="AF4" s="121"/>
      <c r="AG4" s="203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50"/>
      <c r="AX4" s="150"/>
      <c r="AY4" s="150"/>
      <c r="AZ4" s="150"/>
      <c r="BA4" s="150"/>
    </row>
    <row r="5" spans="1:53" s="153" customFormat="1" ht="31.25" customHeight="1" x14ac:dyDescent="0.25">
      <c r="A5" s="344"/>
      <c r="B5" s="132" t="s">
        <v>160</v>
      </c>
      <c r="C5" s="267">
        <f>'Location A'!T5</f>
        <v>0</v>
      </c>
      <c r="D5" s="154"/>
      <c r="E5" s="121"/>
      <c r="F5" s="410"/>
      <c r="G5" s="229" t="s">
        <v>26</v>
      </c>
      <c r="H5" s="414">
        <f>'Location A'!K11</f>
        <v>0</v>
      </c>
      <c r="I5" s="415"/>
      <c r="J5" s="207">
        <f>'Location A'!C11</f>
        <v>0</v>
      </c>
      <c r="K5" s="155">
        <f>'Location A'!D11</f>
        <v>0</v>
      </c>
      <c r="L5" s="155">
        <f>'Location A'!E11</f>
        <v>0</v>
      </c>
      <c r="M5" s="155">
        <f>'Location A'!F11</f>
        <v>0</v>
      </c>
      <c r="N5" s="155">
        <f>'Location A'!G11</f>
        <v>0</v>
      </c>
      <c r="O5" s="155">
        <f>'Location A'!H11</f>
        <v>0</v>
      </c>
      <c r="P5" s="211">
        <f>'Location A'!I11</f>
        <v>0</v>
      </c>
      <c r="Q5" s="344"/>
      <c r="R5" s="422">
        <f>'Location A'!J11</f>
        <v>0</v>
      </c>
      <c r="S5" s="423"/>
      <c r="T5" s="344"/>
      <c r="U5" s="344"/>
      <c r="V5" s="344"/>
      <c r="W5" s="226"/>
      <c r="X5" s="226"/>
      <c r="Y5" s="226"/>
      <c r="Z5" s="226"/>
      <c r="AA5" s="226"/>
      <c r="AB5" s="226"/>
      <c r="AC5" s="226"/>
      <c r="AD5" s="226"/>
      <c r="AE5" s="226"/>
      <c r="AF5" s="121"/>
      <c r="AG5" s="203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50"/>
      <c r="AX5" s="150"/>
      <c r="AY5" s="150"/>
      <c r="AZ5" s="150"/>
      <c r="BA5" s="150"/>
    </row>
    <row r="6" spans="1:53" s="153" customFormat="1" ht="31.25" customHeight="1" thickBot="1" x14ac:dyDescent="0.3">
      <c r="A6" s="344"/>
      <c r="B6" s="121"/>
      <c r="C6" s="121"/>
      <c r="D6" s="121"/>
      <c r="E6" s="121"/>
      <c r="F6" s="411"/>
      <c r="G6" s="336" t="s">
        <v>27</v>
      </c>
      <c r="H6" s="416">
        <f>'Location A'!K12</f>
        <v>0</v>
      </c>
      <c r="I6" s="417"/>
      <c r="J6" s="26">
        <f t="shared" ref="J6:P6" si="0">SUM(H3*$R$5)</f>
        <v>0</v>
      </c>
      <c r="K6" s="9">
        <f t="shared" si="0"/>
        <v>0</v>
      </c>
      <c r="L6" s="9">
        <f t="shared" si="0"/>
        <v>0</v>
      </c>
      <c r="M6" s="77">
        <f t="shared" si="0"/>
        <v>0</v>
      </c>
      <c r="N6" s="77">
        <f t="shared" si="0"/>
        <v>0</v>
      </c>
      <c r="O6" s="77">
        <f t="shared" si="0"/>
        <v>0</v>
      </c>
      <c r="P6" s="10">
        <f t="shared" si="0"/>
        <v>0</v>
      </c>
      <c r="Q6" s="344"/>
      <c r="R6" s="424">
        <f>'Location A'!J12</f>
        <v>0</v>
      </c>
      <c r="S6" s="425"/>
      <c r="T6" s="344"/>
      <c r="U6" s="344"/>
      <c r="V6" s="344"/>
      <c r="W6" s="227"/>
      <c r="X6" s="227"/>
      <c r="Y6" s="227"/>
      <c r="Z6" s="227"/>
      <c r="AA6" s="227"/>
      <c r="AB6" s="227"/>
      <c r="AC6" s="227"/>
      <c r="AD6" s="227"/>
      <c r="AE6" s="227"/>
      <c r="AF6" s="121"/>
      <c r="AG6" s="203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50"/>
      <c r="AX6" s="150"/>
      <c r="AY6" s="150"/>
      <c r="AZ6" s="150"/>
      <c r="BA6" s="150"/>
    </row>
    <row r="7" spans="1:53" s="153" customFormat="1" ht="24" customHeight="1" x14ac:dyDescent="0.25">
      <c r="A7" s="344"/>
      <c r="B7" s="121"/>
      <c r="C7" s="204"/>
      <c r="D7" s="204"/>
      <c r="E7" s="204"/>
      <c r="F7" s="121"/>
      <c r="G7" s="205"/>
      <c r="H7" s="132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203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50"/>
      <c r="AX7" s="150"/>
      <c r="AY7" s="150"/>
      <c r="AZ7" s="150"/>
      <c r="BA7" s="150"/>
    </row>
    <row r="8" spans="1:53" s="153" customFormat="1" ht="20.25" customHeight="1" x14ac:dyDescent="0.25">
      <c r="A8" s="344"/>
      <c r="B8" s="121"/>
      <c r="C8" s="156"/>
      <c r="D8" s="114"/>
      <c r="E8" s="114"/>
      <c r="F8" s="114" t="s">
        <v>150</v>
      </c>
      <c r="G8" s="428" t="str">
        <f>'Location A'!L7</f>
        <v xml:space="preserve">From               to </v>
      </c>
      <c r="H8" s="429"/>
      <c r="I8" s="121"/>
      <c r="J8" s="205" t="s">
        <v>116</v>
      </c>
      <c r="K8" s="132"/>
      <c r="L8" s="208">
        <f>'Location A'!O11</f>
        <v>0</v>
      </c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203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50"/>
      <c r="AX8" s="150"/>
      <c r="AY8" s="150"/>
      <c r="AZ8" s="150"/>
      <c r="BA8" s="150"/>
    </row>
    <row r="9" spans="1:53" s="344" customFormat="1" ht="20.25" customHeight="1" thickBot="1" x14ac:dyDescent="0.3">
      <c r="B9" s="121"/>
      <c r="C9" s="204"/>
      <c r="D9" s="114"/>
      <c r="E9" s="114"/>
      <c r="F9" s="114"/>
      <c r="G9" s="355"/>
      <c r="H9" s="355"/>
      <c r="I9" s="121"/>
      <c r="J9" s="205"/>
      <c r="K9" s="132"/>
      <c r="L9" s="202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203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</row>
    <row r="10" spans="1:53" s="157" customFormat="1" ht="30.65" customHeight="1" thickBot="1" x14ac:dyDescent="0.3">
      <c r="A10" s="403" t="s">
        <v>28</v>
      </c>
      <c r="B10" s="404"/>
      <c r="C10" s="356">
        <f>'Location A'!$R$3</f>
        <v>0</v>
      </c>
      <c r="D10" s="357">
        <f>'Location B'!$R$3</f>
        <v>0</v>
      </c>
      <c r="E10" s="358">
        <f>'Location C'!$R$3</f>
        <v>0</v>
      </c>
      <c r="F10" s="357">
        <f>'Location D'!$R$3</f>
        <v>0</v>
      </c>
      <c r="G10" s="358">
        <f>'Location E'!$R$3</f>
        <v>0</v>
      </c>
      <c r="H10" s="358">
        <f>'Location F'!$R$3</f>
        <v>0</v>
      </c>
      <c r="I10" s="357">
        <f>'Location G'!$R$3</f>
        <v>0</v>
      </c>
      <c r="J10" s="357">
        <f>'Location H'!$R$3</f>
        <v>0</v>
      </c>
      <c r="K10" s="358">
        <f>'Location I'!$R$3</f>
        <v>0</v>
      </c>
      <c r="L10" s="358">
        <f>'Location J'!$R$3</f>
        <v>0</v>
      </c>
      <c r="M10" s="357">
        <f>'Location K'!$R$3</f>
        <v>0</v>
      </c>
      <c r="N10" s="358">
        <f>'Location L'!$R$3</f>
        <v>0</v>
      </c>
      <c r="O10" s="357">
        <f>'Location M'!$R$3</f>
        <v>0</v>
      </c>
      <c r="P10" s="358">
        <f>'Location N'!$R$3</f>
        <v>0</v>
      </c>
      <c r="Q10" s="358">
        <f>'Location O'!$R$3</f>
        <v>0</v>
      </c>
      <c r="R10" s="357">
        <f>'Location P'!$R$3</f>
        <v>0</v>
      </c>
      <c r="S10" s="358">
        <f>'Location Q'!$R$3</f>
        <v>0</v>
      </c>
      <c r="T10" s="358">
        <f>'Location R'!$R$3</f>
        <v>0</v>
      </c>
      <c r="U10" s="358">
        <f>'Location R'!$R$3</f>
        <v>0</v>
      </c>
      <c r="V10" s="358">
        <f>'Location T'!$R$3</f>
        <v>0</v>
      </c>
      <c r="W10" s="357">
        <f>'Location U'!$R$3</f>
        <v>0</v>
      </c>
      <c r="X10" s="357">
        <f>'Location V'!$R$3</f>
        <v>0</v>
      </c>
      <c r="Y10" s="358">
        <f>'Location W'!$R$3</f>
        <v>0</v>
      </c>
      <c r="Z10" s="358">
        <f>'Location X'!$R$3</f>
        <v>0</v>
      </c>
      <c r="AA10" s="357">
        <f>'Location Y'!$R$3</f>
        <v>0</v>
      </c>
      <c r="AB10" s="358">
        <f>'Location Z'!$R$3</f>
        <v>0</v>
      </c>
      <c r="AC10" s="357">
        <f>'Location AA'!$R$3</f>
        <v>0</v>
      </c>
      <c r="AD10" s="358">
        <f>'Location BB'!$R$3</f>
        <v>0</v>
      </c>
      <c r="AE10" s="358">
        <f>'Location CC'!$R$3</f>
        <v>0</v>
      </c>
      <c r="AF10" s="357">
        <f>'Location DD'!$R$3</f>
        <v>0</v>
      </c>
      <c r="AG10" s="359" t="s">
        <v>29</v>
      </c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149"/>
      <c r="AX10" s="149"/>
      <c r="AY10" s="149"/>
      <c r="AZ10" s="149"/>
      <c r="BA10" s="149"/>
    </row>
    <row r="11" spans="1:53" s="148" customFormat="1" ht="27.65" customHeight="1" thickBot="1" x14ac:dyDescent="0.3">
      <c r="A11" s="405" t="s">
        <v>161</v>
      </c>
      <c r="B11" s="158" t="s">
        <v>30</v>
      </c>
      <c r="C11" s="248">
        <f>'Location A'!A16</f>
        <v>0</v>
      </c>
      <c r="D11" s="28">
        <f>'Location B'!A16</f>
        <v>0</v>
      </c>
      <c r="E11" s="159">
        <f>'Location C'!A16</f>
        <v>0</v>
      </c>
      <c r="F11" s="28">
        <f>'Location D'!A16</f>
        <v>0</v>
      </c>
      <c r="G11" s="159">
        <f>'Location E'!A16</f>
        <v>0</v>
      </c>
      <c r="H11" s="159">
        <f>'Location F'!A16</f>
        <v>0</v>
      </c>
      <c r="I11" s="159">
        <f>'Location G'!A16</f>
        <v>0</v>
      </c>
      <c r="J11" s="159">
        <f>'Location H'!A16</f>
        <v>0</v>
      </c>
      <c r="K11" s="159">
        <f>'Location I'!A16</f>
        <v>0</v>
      </c>
      <c r="L11" s="159">
        <f>'Location J'!A16</f>
        <v>0</v>
      </c>
      <c r="M11" s="28">
        <f>'Location K'!A16</f>
        <v>0</v>
      </c>
      <c r="N11" s="159">
        <f>'Location L'!A16</f>
        <v>0</v>
      </c>
      <c r="O11" s="28">
        <f>'Location M'!A16</f>
        <v>0</v>
      </c>
      <c r="P11" s="159">
        <f>'Location N'!A16</f>
        <v>0</v>
      </c>
      <c r="Q11" s="159">
        <f>'Location O'!A16</f>
        <v>0</v>
      </c>
      <c r="R11" s="28">
        <f>'Location P'!A16</f>
        <v>0</v>
      </c>
      <c r="S11" s="159">
        <f>'Location Q'!A16</f>
        <v>0</v>
      </c>
      <c r="T11" s="159">
        <f>'Location R'!A16</f>
        <v>0</v>
      </c>
      <c r="U11" s="159">
        <f>'Location S'!A16</f>
        <v>0</v>
      </c>
      <c r="V11" s="159">
        <f>'Location T'!A16</f>
        <v>0</v>
      </c>
      <c r="W11" s="159">
        <f>'Location U'!A16</f>
        <v>0</v>
      </c>
      <c r="X11" s="159">
        <f>'Location V'!A16</f>
        <v>0</v>
      </c>
      <c r="Y11" s="159">
        <f>'Location W'!A16</f>
        <v>0</v>
      </c>
      <c r="Z11" s="159">
        <f>'Location X'!A16</f>
        <v>0</v>
      </c>
      <c r="AA11" s="28">
        <f>'Location Y'!A16</f>
        <v>0</v>
      </c>
      <c r="AB11" s="159">
        <f>'Location Z'!A16</f>
        <v>0</v>
      </c>
      <c r="AC11" s="159">
        <f>'Location AA'!A16</f>
        <v>0</v>
      </c>
      <c r="AD11" s="159">
        <f>'Location BB'!A16</f>
        <v>0</v>
      </c>
      <c r="AE11" s="159">
        <f>'Location CC'!A16</f>
        <v>0</v>
      </c>
      <c r="AF11" s="28">
        <f>'Location DD'!A16</f>
        <v>0</v>
      </c>
      <c r="AG11" s="16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146"/>
      <c r="AX11" s="146"/>
      <c r="AY11" s="146"/>
      <c r="AZ11" s="146"/>
      <c r="BA11" s="146"/>
    </row>
    <row r="12" spans="1:53" s="148" customFormat="1" ht="23.15" customHeight="1" x14ac:dyDescent="0.25">
      <c r="A12" s="406"/>
      <c r="B12" s="161" t="s">
        <v>21</v>
      </c>
      <c r="C12" s="162">
        <f>'Location A'!L8</f>
        <v>0</v>
      </c>
      <c r="D12" s="253">
        <f>'Location B'!L8</f>
        <v>0</v>
      </c>
      <c r="E12" s="247">
        <f>'Location C'!L8</f>
        <v>0</v>
      </c>
      <c r="F12" s="253">
        <f>'Location D'!L8</f>
        <v>0</v>
      </c>
      <c r="G12" s="247">
        <f>'Location E'!L8</f>
        <v>0</v>
      </c>
      <c r="H12" s="247">
        <f>'Location F'!L8</f>
        <v>0</v>
      </c>
      <c r="I12" s="163">
        <f>'Location G'!L8</f>
        <v>0</v>
      </c>
      <c r="J12" s="163">
        <f>'Location H'!L8</f>
        <v>0</v>
      </c>
      <c r="K12" s="247">
        <f>'Location I'!L8</f>
        <v>0</v>
      </c>
      <c r="L12" s="247">
        <f>'Location J'!L8</f>
        <v>0</v>
      </c>
      <c r="M12" s="253">
        <f>'Location K'!L8</f>
        <v>0</v>
      </c>
      <c r="N12" s="247">
        <f>'Location L'!L8</f>
        <v>0</v>
      </c>
      <c r="O12" s="253">
        <f>'Location M'!L8</f>
        <v>0</v>
      </c>
      <c r="P12" s="247">
        <f>'Location N'!L8</f>
        <v>0</v>
      </c>
      <c r="Q12" s="247">
        <f>'Location O'!L8</f>
        <v>0</v>
      </c>
      <c r="R12" s="253">
        <f>'Location P'!L8</f>
        <v>0</v>
      </c>
      <c r="S12" s="247">
        <f>'Location Q'!L8</f>
        <v>0</v>
      </c>
      <c r="T12" s="247">
        <f>'Location R'!L8</f>
        <v>0</v>
      </c>
      <c r="U12" s="247">
        <f>'Location S'!L8</f>
        <v>0</v>
      </c>
      <c r="V12" s="247">
        <f>'Location T'!L8</f>
        <v>0</v>
      </c>
      <c r="W12" s="163">
        <f>'Location U'!L8</f>
        <v>0</v>
      </c>
      <c r="X12" s="163">
        <f>'Location V'!L8</f>
        <v>0</v>
      </c>
      <c r="Y12" s="247">
        <f>'Location W'!L8</f>
        <v>0</v>
      </c>
      <c r="Z12" s="247">
        <f>'Location X'!L8</f>
        <v>0</v>
      </c>
      <c r="AA12" s="253">
        <f>'Location Y'!L8</f>
        <v>0</v>
      </c>
      <c r="AB12" s="247">
        <f>'Location Z'!L8</f>
        <v>0</v>
      </c>
      <c r="AC12" s="163">
        <f>'Location AA'!L8</f>
        <v>0</v>
      </c>
      <c r="AD12" s="247">
        <f>'Location BB'!L8</f>
        <v>0</v>
      </c>
      <c r="AE12" s="247">
        <f>'Location CC'!L8</f>
        <v>0</v>
      </c>
      <c r="AF12" s="253">
        <f>'Location DD'!L8</f>
        <v>0</v>
      </c>
      <c r="AG12" s="164">
        <f>SUM(C12:AF12)</f>
        <v>0</v>
      </c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146"/>
      <c r="AX12" s="146"/>
      <c r="AY12" s="146"/>
      <c r="AZ12" s="146"/>
      <c r="BA12" s="146"/>
    </row>
    <row r="13" spans="1:53" s="353" customFormat="1" ht="23.15" customHeight="1" thickBot="1" x14ac:dyDescent="0.3">
      <c r="A13" s="407"/>
      <c r="B13" s="350" t="str">
        <f>H4</f>
        <v>Target Campaign</v>
      </c>
      <c r="C13" s="346">
        <f>SUM(C12*$H$5)</f>
        <v>0</v>
      </c>
      <c r="D13" s="347">
        <f t="shared" ref="D13:AG13" si="1">SUM(D12*$H$5)</f>
        <v>0</v>
      </c>
      <c r="E13" s="348">
        <f t="shared" si="1"/>
        <v>0</v>
      </c>
      <c r="F13" s="347">
        <f t="shared" si="1"/>
        <v>0</v>
      </c>
      <c r="G13" s="347">
        <f t="shared" si="1"/>
        <v>0</v>
      </c>
      <c r="H13" s="347">
        <f t="shared" si="1"/>
        <v>0</v>
      </c>
      <c r="I13" s="347">
        <f t="shared" si="1"/>
        <v>0</v>
      </c>
      <c r="J13" s="347">
        <f t="shared" si="1"/>
        <v>0</v>
      </c>
      <c r="K13" s="347">
        <f t="shared" si="1"/>
        <v>0</v>
      </c>
      <c r="L13" s="347">
        <f t="shared" si="1"/>
        <v>0</v>
      </c>
      <c r="M13" s="347">
        <f t="shared" si="1"/>
        <v>0</v>
      </c>
      <c r="N13" s="347">
        <f t="shared" si="1"/>
        <v>0</v>
      </c>
      <c r="O13" s="347">
        <f t="shared" si="1"/>
        <v>0</v>
      </c>
      <c r="P13" s="348">
        <f t="shared" si="1"/>
        <v>0</v>
      </c>
      <c r="Q13" s="348">
        <f t="shared" si="1"/>
        <v>0</v>
      </c>
      <c r="R13" s="348">
        <f t="shared" si="1"/>
        <v>0</v>
      </c>
      <c r="S13" s="348">
        <f t="shared" si="1"/>
        <v>0</v>
      </c>
      <c r="T13" s="348">
        <f t="shared" si="1"/>
        <v>0</v>
      </c>
      <c r="U13" s="348">
        <f t="shared" si="1"/>
        <v>0</v>
      </c>
      <c r="V13" s="348">
        <f t="shared" si="1"/>
        <v>0</v>
      </c>
      <c r="W13" s="348">
        <f t="shared" si="1"/>
        <v>0</v>
      </c>
      <c r="X13" s="348">
        <f t="shared" si="1"/>
        <v>0</v>
      </c>
      <c r="Y13" s="348">
        <f t="shared" si="1"/>
        <v>0</v>
      </c>
      <c r="Z13" s="348">
        <f t="shared" si="1"/>
        <v>0</v>
      </c>
      <c r="AA13" s="348">
        <f t="shared" si="1"/>
        <v>0</v>
      </c>
      <c r="AB13" s="348">
        <f t="shared" si="1"/>
        <v>0</v>
      </c>
      <c r="AC13" s="348">
        <f t="shared" si="1"/>
        <v>0</v>
      </c>
      <c r="AD13" s="348">
        <f t="shared" si="1"/>
        <v>0</v>
      </c>
      <c r="AE13" s="348">
        <f t="shared" si="1"/>
        <v>0</v>
      </c>
      <c r="AF13" s="348">
        <f t="shared" si="1"/>
        <v>0</v>
      </c>
      <c r="AG13" s="349">
        <f t="shared" si="1"/>
        <v>0</v>
      </c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2"/>
      <c r="AX13" s="352"/>
      <c r="AY13" s="352"/>
      <c r="AZ13" s="352"/>
      <c r="BA13" s="352"/>
    </row>
    <row r="14" spans="1:53" s="148" customFormat="1" ht="13.5" customHeight="1" thickBot="1" x14ac:dyDescent="0.3">
      <c r="A14" s="23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7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146"/>
      <c r="AX14" s="146"/>
      <c r="AY14" s="146"/>
      <c r="AZ14" s="146"/>
      <c r="BA14" s="146"/>
    </row>
    <row r="15" spans="1:53" s="157" customFormat="1" ht="30.65" customHeight="1" thickBot="1" x14ac:dyDescent="0.3">
      <c r="A15" s="403" t="s">
        <v>28</v>
      </c>
      <c r="B15" s="404"/>
      <c r="C15" s="356">
        <f>'Location A'!$R$3</f>
        <v>0</v>
      </c>
      <c r="D15" s="357">
        <f>'Location B'!$R$3</f>
        <v>0</v>
      </c>
      <c r="E15" s="358">
        <f>'Location C'!$R$3</f>
        <v>0</v>
      </c>
      <c r="F15" s="357">
        <f>'Location D'!$R$3</f>
        <v>0</v>
      </c>
      <c r="G15" s="358">
        <f>'Location E'!$R$3</f>
        <v>0</v>
      </c>
      <c r="H15" s="358">
        <f>'Location F'!$R$3</f>
        <v>0</v>
      </c>
      <c r="I15" s="357">
        <f>'Location G'!$R$3</f>
        <v>0</v>
      </c>
      <c r="J15" s="357">
        <f>'Location H'!$R$3</f>
        <v>0</v>
      </c>
      <c r="K15" s="358">
        <f>'Location I'!$R$3</f>
        <v>0</v>
      </c>
      <c r="L15" s="358">
        <f>'Location J'!$R$3</f>
        <v>0</v>
      </c>
      <c r="M15" s="357">
        <f>'Location K'!$R$3</f>
        <v>0</v>
      </c>
      <c r="N15" s="358">
        <f>'Location L'!$R$3</f>
        <v>0</v>
      </c>
      <c r="O15" s="357">
        <f>'Location M'!$R$3</f>
        <v>0</v>
      </c>
      <c r="P15" s="358">
        <f>'Location N'!$R$3</f>
        <v>0</v>
      </c>
      <c r="Q15" s="358">
        <f>'Location O'!$R$3</f>
        <v>0</v>
      </c>
      <c r="R15" s="357">
        <f>'Location P'!$R$3</f>
        <v>0</v>
      </c>
      <c r="S15" s="358">
        <f>'Location Q'!$R$3</f>
        <v>0</v>
      </c>
      <c r="T15" s="358">
        <f>'Location R'!$R$3</f>
        <v>0</v>
      </c>
      <c r="U15" s="358">
        <f>'Location R'!$R$3</f>
        <v>0</v>
      </c>
      <c r="V15" s="358">
        <f>'Location T'!$R$3</f>
        <v>0</v>
      </c>
      <c r="W15" s="357">
        <f>'Location U'!$R$3</f>
        <v>0</v>
      </c>
      <c r="X15" s="357">
        <f>'Location V'!$R$3</f>
        <v>0</v>
      </c>
      <c r="Y15" s="358">
        <f>'Location W'!$R$3</f>
        <v>0</v>
      </c>
      <c r="Z15" s="358">
        <f>'Location X'!$R$3</f>
        <v>0</v>
      </c>
      <c r="AA15" s="357">
        <f>'Location Y'!$R$3</f>
        <v>0</v>
      </c>
      <c r="AB15" s="358">
        <f>'Location Z'!$R$3</f>
        <v>0</v>
      </c>
      <c r="AC15" s="357">
        <f>'Location AA'!$R$3</f>
        <v>0</v>
      </c>
      <c r="AD15" s="358">
        <f>'Location BB'!$R$3</f>
        <v>0</v>
      </c>
      <c r="AE15" s="358">
        <f>'Location CC'!$R$3</f>
        <v>0</v>
      </c>
      <c r="AF15" s="357">
        <f>'Location DD'!$R$3</f>
        <v>0</v>
      </c>
      <c r="AG15" s="359" t="s">
        <v>29</v>
      </c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149"/>
      <c r="AX15" s="149"/>
      <c r="AY15" s="149"/>
      <c r="AZ15" s="149"/>
      <c r="BA15" s="149"/>
    </row>
    <row r="16" spans="1:53" s="148" customFormat="1" ht="23.15" customHeight="1" x14ac:dyDescent="0.25">
      <c r="A16" s="405" t="s">
        <v>158</v>
      </c>
      <c r="B16" s="166" t="str">
        <f>J4</f>
        <v>6-8 months</v>
      </c>
      <c r="C16" s="22">
        <f>'Location A'!C61</f>
        <v>0</v>
      </c>
      <c r="D16" s="23">
        <f>'Location B'!C61</f>
        <v>0</v>
      </c>
      <c r="E16" s="184">
        <f>'Location C'!C61</f>
        <v>0</v>
      </c>
      <c r="F16" s="23">
        <f>'Location D'!C61</f>
        <v>0</v>
      </c>
      <c r="G16" s="184">
        <f>'Location E'!C61</f>
        <v>0</v>
      </c>
      <c r="H16" s="184">
        <f>'Location F'!C61</f>
        <v>0</v>
      </c>
      <c r="I16" s="23">
        <f>'Location G'!C61</f>
        <v>0</v>
      </c>
      <c r="J16" s="23">
        <f>'Location H'!C61</f>
        <v>0</v>
      </c>
      <c r="K16" s="184">
        <f>'Location I'!C61</f>
        <v>0</v>
      </c>
      <c r="L16" s="184">
        <f>'Location J'!C61</f>
        <v>0</v>
      </c>
      <c r="M16" s="23">
        <f>'Location K'!C61</f>
        <v>0</v>
      </c>
      <c r="N16" s="184">
        <f>'Location L'!C61</f>
        <v>0</v>
      </c>
      <c r="O16" s="23">
        <f>'Location M'!C61</f>
        <v>0</v>
      </c>
      <c r="P16" s="184">
        <f>'Location N'!C61</f>
        <v>0</v>
      </c>
      <c r="Q16" s="184">
        <f>'Location O'!C61</f>
        <v>0</v>
      </c>
      <c r="R16" s="23">
        <f>'Location P'!C61</f>
        <v>0</v>
      </c>
      <c r="S16" s="184">
        <f>'Location Q'!C61</f>
        <v>0</v>
      </c>
      <c r="T16" s="184">
        <f>'Location R'!C61</f>
        <v>0</v>
      </c>
      <c r="U16" s="184">
        <f>'Location S'!C61</f>
        <v>0</v>
      </c>
      <c r="V16" s="184">
        <f>'Location T'!C61</f>
        <v>0</v>
      </c>
      <c r="W16" s="23">
        <f>'Location U'!C61</f>
        <v>0</v>
      </c>
      <c r="X16" s="23">
        <f>'Location V'!C61</f>
        <v>0</v>
      </c>
      <c r="Y16" s="184">
        <f>'Location W'!C61</f>
        <v>0</v>
      </c>
      <c r="Z16" s="184">
        <f>'Location X'!C61</f>
        <v>0</v>
      </c>
      <c r="AA16" s="23">
        <f>'Location Y'!C61</f>
        <v>0</v>
      </c>
      <c r="AB16" s="184">
        <f>'Location Z'!C61</f>
        <v>0</v>
      </c>
      <c r="AC16" s="23">
        <f>'Location AA'!C61</f>
        <v>0</v>
      </c>
      <c r="AD16" s="184">
        <f>'Location BB'!C61</f>
        <v>0</v>
      </c>
      <c r="AE16" s="184">
        <f>'Location CC'!C61</f>
        <v>0</v>
      </c>
      <c r="AF16" s="23">
        <f>'Location DD'!C61</f>
        <v>0</v>
      </c>
      <c r="AG16" s="167">
        <f t="shared" ref="AG16:AG23" si="2">SUM(C16:AF16)</f>
        <v>0</v>
      </c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146"/>
      <c r="AX16" s="146"/>
      <c r="AY16" s="146"/>
      <c r="AZ16" s="146"/>
      <c r="BA16" s="146"/>
    </row>
    <row r="17" spans="1:53" s="148" customFormat="1" ht="23.15" customHeight="1" x14ac:dyDescent="0.25">
      <c r="A17" s="406"/>
      <c r="B17" s="168" t="str">
        <f>K4</f>
        <v>9-11 months</v>
      </c>
      <c r="C17" s="24">
        <f>'Location A'!D61</f>
        <v>0</v>
      </c>
      <c r="D17" s="25">
        <f>'Location B'!D61</f>
        <v>0</v>
      </c>
      <c r="E17" s="186">
        <f>'Location C'!D61</f>
        <v>0</v>
      </c>
      <c r="F17" s="25">
        <f>'Location D'!D61</f>
        <v>0</v>
      </c>
      <c r="G17" s="186">
        <f>'Location E'!D61</f>
        <v>0</v>
      </c>
      <c r="H17" s="186">
        <f>'Location F'!D61</f>
        <v>0</v>
      </c>
      <c r="I17" s="232">
        <f>'Location G'!D61</f>
        <v>0</v>
      </c>
      <c r="J17" s="232">
        <f>'Location H'!D61</f>
        <v>0</v>
      </c>
      <c r="K17" s="186">
        <f>'Location I'!D61</f>
        <v>0</v>
      </c>
      <c r="L17" s="186">
        <f>'Location J'!D61</f>
        <v>0</v>
      </c>
      <c r="M17" s="25">
        <f>'Location K'!D61</f>
        <v>0</v>
      </c>
      <c r="N17" s="186">
        <f>'Location L'!D61</f>
        <v>0</v>
      </c>
      <c r="O17" s="25">
        <f>'Location M'!D61</f>
        <v>0</v>
      </c>
      <c r="P17" s="186">
        <f>'Location N'!D61</f>
        <v>0</v>
      </c>
      <c r="Q17" s="186">
        <f>'Location O'!D61</f>
        <v>0</v>
      </c>
      <c r="R17" s="25">
        <f>'Location P'!D61</f>
        <v>0</v>
      </c>
      <c r="S17" s="186">
        <f>'Location Q'!D61</f>
        <v>0</v>
      </c>
      <c r="T17" s="186">
        <f>'Location R'!D61</f>
        <v>0</v>
      </c>
      <c r="U17" s="186">
        <f>'Location S'!D61</f>
        <v>0</v>
      </c>
      <c r="V17" s="186">
        <f>'Location T'!D61</f>
        <v>0</v>
      </c>
      <c r="W17" s="232">
        <f>'Location U'!D61</f>
        <v>0</v>
      </c>
      <c r="X17" s="232">
        <f>'Location V'!D61</f>
        <v>0</v>
      </c>
      <c r="Y17" s="186">
        <f>'Location W'!D61</f>
        <v>0</v>
      </c>
      <c r="Z17" s="186">
        <f>'Location X'!D61</f>
        <v>0</v>
      </c>
      <c r="AA17" s="25">
        <f>'Location Y'!D61</f>
        <v>0</v>
      </c>
      <c r="AB17" s="186">
        <f>'Location Z'!D61</f>
        <v>0</v>
      </c>
      <c r="AC17" s="232">
        <f>'Location AA'!D61</f>
        <v>0</v>
      </c>
      <c r="AD17" s="186">
        <f>'Location BB'!D61</f>
        <v>0</v>
      </c>
      <c r="AE17" s="186">
        <f>'Location CC'!D61</f>
        <v>0</v>
      </c>
      <c r="AF17" s="25">
        <f>'Location DD'!D61</f>
        <v>0</v>
      </c>
      <c r="AG17" s="169">
        <f t="shared" si="2"/>
        <v>0</v>
      </c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146"/>
      <c r="AX17" s="146"/>
      <c r="AY17" s="146"/>
      <c r="AZ17" s="146"/>
      <c r="BA17" s="146"/>
    </row>
    <row r="18" spans="1:53" s="148" customFormat="1" ht="23.15" customHeight="1" x14ac:dyDescent="0.25">
      <c r="A18" s="406"/>
      <c r="B18" s="168" t="str">
        <f>L4</f>
        <v>12-23 months</v>
      </c>
      <c r="C18" s="24">
        <f>'Location A'!E61</f>
        <v>0</v>
      </c>
      <c r="D18" s="25">
        <f>'Location B'!E61</f>
        <v>0</v>
      </c>
      <c r="E18" s="186">
        <f>'Location C'!E61</f>
        <v>0</v>
      </c>
      <c r="F18" s="25">
        <f>'Location D'!E61</f>
        <v>0</v>
      </c>
      <c r="G18" s="186">
        <f>'Location E'!E61</f>
        <v>0</v>
      </c>
      <c r="H18" s="186">
        <f>'Location F'!E61</f>
        <v>0</v>
      </c>
      <c r="I18" s="25">
        <f>'Location G'!E61</f>
        <v>0</v>
      </c>
      <c r="J18" s="25">
        <f>'Location H'!E61</f>
        <v>0</v>
      </c>
      <c r="K18" s="186">
        <f>'Location I'!E61</f>
        <v>0</v>
      </c>
      <c r="L18" s="186">
        <f>'Location J'!E61</f>
        <v>0</v>
      </c>
      <c r="M18" s="25">
        <f>'Location K'!E61</f>
        <v>0</v>
      </c>
      <c r="N18" s="186">
        <f>'Location L'!E61</f>
        <v>0</v>
      </c>
      <c r="O18" s="25">
        <f>'Location M'!E61</f>
        <v>0</v>
      </c>
      <c r="P18" s="186">
        <f>'Location N'!E61</f>
        <v>0</v>
      </c>
      <c r="Q18" s="186">
        <f>'Location O'!E61</f>
        <v>0</v>
      </c>
      <c r="R18" s="25">
        <f>'Location P'!E61</f>
        <v>0</v>
      </c>
      <c r="S18" s="186">
        <f>'Location Q'!E61</f>
        <v>0</v>
      </c>
      <c r="T18" s="186">
        <f>'Location R'!E61</f>
        <v>0</v>
      </c>
      <c r="U18" s="186">
        <f>'Location S'!E61</f>
        <v>0</v>
      </c>
      <c r="V18" s="186">
        <f>'Location T'!E61</f>
        <v>0</v>
      </c>
      <c r="W18" s="25">
        <f>'Location U'!E61</f>
        <v>0</v>
      </c>
      <c r="X18" s="25">
        <f>'Location V'!E61</f>
        <v>0</v>
      </c>
      <c r="Y18" s="186">
        <f>'Location W'!E61</f>
        <v>0</v>
      </c>
      <c r="Z18" s="186">
        <f>'Location X'!E61</f>
        <v>0</v>
      </c>
      <c r="AA18" s="25">
        <f>'Location Y'!E61</f>
        <v>0</v>
      </c>
      <c r="AB18" s="186">
        <f>'Location Z'!E61</f>
        <v>0</v>
      </c>
      <c r="AC18" s="25">
        <f>'Location AA'!E61</f>
        <v>0</v>
      </c>
      <c r="AD18" s="186">
        <f>'Location BB'!E61</f>
        <v>0</v>
      </c>
      <c r="AE18" s="186">
        <f>'Location CC'!E61</f>
        <v>0</v>
      </c>
      <c r="AF18" s="25">
        <f>'Location DD'!E61</f>
        <v>0</v>
      </c>
      <c r="AG18" s="169">
        <f t="shared" si="2"/>
        <v>0</v>
      </c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146"/>
      <c r="AX18" s="146"/>
      <c r="AY18" s="146"/>
      <c r="AZ18" s="146"/>
      <c r="BA18" s="146"/>
    </row>
    <row r="19" spans="1:53" s="148" customFormat="1" ht="23.15" customHeight="1" x14ac:dyDescent="0.25">
      <c r="A19" s="406"/>
      <c r="B19" s="168" t="str">
        <f>M4</f>
        <v>24-59 months</v>
      </c>
      <c r="C19" s="24">
        <f>'Location A'!F61</f>
        <v>0</v>
      </c>
      <c r="D19" s="25">
        <f>'Location B'!F61</f>
        <v>0</v>
      </c>
      <c r="E19" s="186">
        <f>'Location C'!F61</f>
        <v>0</v>
      </c>
      <c r="F19" s="25">
        <f>'Location D'!F61</f>
        <v>0</v>
      </c>
      <c r="G19" s="186">
        <f>'Location E'!F61</f>
        <v>0</v>
      </c>
      <c r="H19" s="186">
        <f>'Location F'!F61</f>
        <v>0</v>
      </c>
      <c r="I19" s="25">
        <f>'Location G'!F61</f>
        <v>0</v>
      </c>
      <c r="J19" s="25">
        <f>'Location H'!F61</f>
        <v>0</v>
      </c>
      <c r="K19" s="186">
        <f>'Location I'!F61</f>
        <v>0</v>
      </c>
      <c r="L19" s="186">
        <f>'Location J'!F61</f>
        <v>0</v>
      </c>
      <c r="M19" s="25">
        <f>'Location K'!F61</f>
        <v>0</v>
      </c>
      <c r="N19" s="186">
        <f>'Location L'!F61</f>
        <v>0</v>
      </c>
      <c r="O19" s="25">
        <f>'Location M'!F61</f>
        <v>0</v>
      </c>
      <c r="P19" s="186">
        <f>'Location N'!F61</f>
        <v>0</v>
      </c>
      <c r="Q19" s="186">
        <f>'Location O'!F61</f>
        <v>0</v>
      </c>
      <c r="R19" s="25">
        <f>'Location P'!F61</f>
        <v>0</v>
      </c>
      <c r="S19" s="186">
        <f>'Location Q'!F61</f>
        <v>0</v>
      </c>
      <c r="T19" s="186">
        <f>'Location R'!F61</f>
        <v>0</v>
      </c>
      <c r="U19" s="186">
        <f>'Location S'!F61</f>
        <v>0</v>
      </c>
      <c r="V19" s="186">
        <f>'Location T'!F61</f>
        <v>0</v>
      </c>
      <c r="W19" s="25">
        <f>'Location U'!F61</f>
        <v>0</v>
      </c>
      <c r="X19" s="25">
        <f>'Location V'!F61</f>
        <v>0</v>
      </c>
      <c r="Y19" s="186">
        <f>'Location W'!F61</f>
        <v>0</v>
      </c>
      <c r="Z19" s="186">
        <f>'Location X'!F61</f>
        <v>0</v>
      </c>
      <c r="AA19" s="25">
        <f>'Location Y'!F61</f>
        <v>0</v>
      </c>
      <c r="AB19" s="186">
        <f>'Location Z'!F61</f>
        <v>0</v>
      </c>
      <c r="AC19" s="25">
        <f>'Location AA'!F61</f>
        <v>0</v>
      </c>
      <c r="AD19" s="186">
        <f>'Location BB'!F61</f>
        <v>0</v>
      </c>
      <c r="AE19" s="186">
        <f>'Location CC'!F61</f>
        <v>0</v>
      </c>
      <c r="AF19" s="25">
        <f>'Location DD'!F61</f>
        <v>0</v>
      </c>
      <c r="AG19" s="169">
        <f t="shared" si="2"/>
        <v>0</v>
      </c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146"/>
      <c r="AX19" s="146"/>
      <c r="AY19" s="146"/>
      <c r="AZ19" s="146"/>
      <c r="BA19" s="146"/>
    </row>
    <row r="20" spans="1:53" s="148" customFormat="1" ht="23.15" customHeight="1" x14ac:dyDescent="0.25">
      <c r="A20" s="406"/>
      <c r="B20" s="230" t="str">
        <f>N4</f>
        <v xml:space="preserve"> 5-9 years </v>
      </c>
      <c r="C20" s="24">
        <f>'Location A'!G61</f>
        <v>0</v>
      </c>
      <c r="D20" s="25">
        <f>'Location B'!G61</f>
        <v>0</v>
      </c>
      <c r="E20" s="186">
        <f>'Location C'!G61</f>
        <v>0</v>
      </c>
      <c r="F20" s="25">
        <f>'Location D'!G61</f>
        <v>0</v>
      </c>
      <c r="G20" s="186">
        <f>'Location E'!G61</f>
        <v>0</v>
      </c>
      <c r="H20" s="186">
        <f>'Location F'!G61</f>
        <v>0</v>
      </c>
      <c r="I20" s="25">
        <f>'Location G'!G61</f>
        <v>0</v>
      </c>
      <c r="J20" s="25">
        <f>'Location H'!G61</f>
        <v>0</v>
      </c>
      <c r="K20" s="186">
        <f>'Location I'!G61</f>
        <v>0</v>
      </c>
      <c r="L20" s="186">
        <f>'Location J'!G61</f>
        <v>0</v>
      </c>
      <c r="M20" s="25">
        <f>'Location K'!G61</f>
        <v>0</v>
      </c>
      <c r="N20" s="186">
        <f>'Location L'!G61</f>
        <v>0</v>
      </c>
      <c r="O20" s="25">
        <f>'Location M'!G61</f>
        <v>0</v>
      </c>
      <c r="P20" s="186">
        <f>'Location N'!G61</f>
        <v>0</v>
      </c>
      <c r="Q20" s="186">
        <f>'Location O'!G61</f>
        <v>0</v>
      </c>
      <c r="R20" s="25">
        <f>'Location P'!G61</f>
        <v>0</v>
      </c>
      <c r="S20" s="186">
        <f>'Location Q'!G61</f>
        <v>0</v>
      </c>
      <c r="T20" s="186">
        <f>'Location R'!G61</f>
        <v>0</v>
      </c>
      <c r="U20" s="186">
        <f>'Location S'!G61</f>
        <v>0</v>
      </c>
      <c r="V20" s="186">
        <f>'Location T'!G61</f>
        <v>0</v>
      </c>
      <c r="W20" s="25">
        <f>'Location U'!G61</f>
        <v>0</v>
      </c>
      <c r="X20" s="25">
        <f>'Location V'!G61</f>
        <v>0</v>
      </c>
      <c r="Y20" s="186">
        <f>'Location W'!G61</f>
        <v>0</v>
      </c>
      <c r="Z20" s="186">
        <f>'Location X'!G61</f>
        <v>0</v>
      </c>
      <c r="AA20" s="25">
        <f>'Location Y'!G61</f>
        <v>0</v>
      </c>
      <c r="AB20" s="186">
        <f>'Location Z'!G61</f>
        <v>0</v>
      </c>
      <c r="AC20" s="25">
        <f>'Location AA'!G61</f>
        <v>0</v>
      </c>
      <c r="AD20" s="186">
        <f>'Location BB'!G61</f>
        <v>0</v>
      </c>
      <c r="AE20" s="186">
        <f>'Location CC'!G61</f>
        <v>0</v>
      </c>
      <c r="AF20" s="25">
        <f>'Location DD'!G61</f>
        <v>0</v>
      </c>
      <c r="AG20" s="233">
        <f t="shared" si="2"/>
        <v>0</v>
      </c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146"/>
      <c r="AX20" s="146"/>
      <c r="AY20" s="146"/>
      <c r="AZ20" s="146"/>
      <c r="BA20" s="146"/>
    </row>
    <row r="21" spans="1:53" s="148" customFormat="1" ht="23.15" customHeight="1" x14ac:dyDescent="0.25">
      <c r="A21" s="406"/>
      <c r="B21" s="170" t="str">
        <f>O4</f>
        <v xml:space="preserve">10-14 years </v>
      </c>
      <c r="C21" s="24">
        <f>'Location A'!H61</f>
        <v>0</v>
      </c>
      <c r="D21" s="25">
        <f>'Location B'!H61</f>
        <v>0</v>
      </c>
      <c r="E21" s="186">
        <f>'Location C'!H61</f>
        <v>0</v>
      </c>
      <c r="F21" s="25">
        <f>'Location D'!H61</f>
        <v>0</v>
      </c>
      <c r="G21" s="186">
        <f>'Location E'!H61</f>
        <v>0</v>
      </c>
      <c r="H21" s="186">
        <f>'Location F'!H61</f>
        <v>0</v>
      </c>
      <c r="I21" s="232">
        <f>'Location G'!H61</f>
        <v>0</v>
      </c>
      <c r="J21" s="232">
        <f>'Location H'!H61</f>
        <v>0</v>
      </c>
      <c r="K21" s="186">
        <f>'Location I'!H61</f>
        <v>0</v>
      </c>
      <c r="L21" s="186">
        <f>'Location J'!H61</f>
        <v>0</v>
      </c>
      <c r="M21" s="25">
        <f>'Location K'!H61</f>
        <v>0</v>
      </c>
      <c r="N21" s="186">
        <f>'Location L'!H61</f>
        <v>0</v>
      </c>
      <c r="O21" s="25">
        <f>'Location M'!H61</f>
        <v>0</v>
      </c>
      <c r="P21" s="186">
        <f>'Location N'!H61</f>
        <v>0</v>
      </c>
      <c r="Q21" s="186">
        <f>'Location O'!H61</f>
        <v>0</v>
      </c>
      <c r="R21" s="25">
        <f>'Location P'!H61</f>
        <v>0</v>
      </c>
      <c r="S21" s="186">
        <f>'Location Q'!H61</f>
        <v>0</v>
      </c>
      <c r="T21" s="186">
        <f>'Location R'!H61</f>
        <v>0</v>
      </c>
      <c r="U21" s="186">
        <f>'Location S'!H61</f>
        <v>0</v>
      </c>
      <c r="V21" s="186">
        <f>'Location T'!H61</f>
        <v>0</v>
      </c>
      <c r="W21" s="232">
        <f>'Location U'!H61</f>
        <v>0</v>
      </c>
      <c r="X21" s="232">
        <f>'Location V'!H61</f>
        <v>0</v>
      </c>
      <c r="Y21" s="186">
        <f>'Location W'!H61</f>
        <v>0</v>
      </c>
      <c r="Z21" s="186">
        <f>'Location X'!H61</f>
        <v>0</v>
      </c>
      <c r="AA21" s="25">
        <f>'Location Y'!H61</f>
        <v>0</v>
      </c>
      <c r="AB21" s="186">
        <f>'Location Z'!H61</f>
        <v>0</v>
      </c>
      <c r="AC21" s="232">
        <f>'Location AA'!H61</f>
        <v>0</v>
      </c>
      <c r="AD21" s="186">
        <f>'Location BB'!H61</f>
        <v>0</v>
      </c>
      <c r="AE21" s="186">
        <f>'Location CC'!H61</f>
        <v>0</v>
      </c>
      <c r="AF21" s="25">
        <f>'Location DD'!H61</f>
        <v>0</v>
      </c>
      <c r="AG21" s="233">
        <f t="shared" si="2"/>
        <v>0</v>
      </c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146"/>
      <c r="AX21" s="146"/>
      <c r="AY21" s="146"/>
      <c r="AZ21" s="146"/>
      <c r="BA21" s="146"/>
    </row>
    <row r="22" spans="1:53" s="148" customFormat="1" ht="23.15" customHeight="1" thickBot="1" x14ac:dyDescent="0.3">
      <c r="A22" s="406"/>
      <c r="B22" s="170" t="str">
        <f>P4</f>
        <v xml:space="preserve"> &gt;14 years</v>
      </c>
      <c r="C22" s="231">
        <f>'Location A'!I61</f>
        <v>0</v>
      </c>
      <c r="D22" s="232">
        <f>'Location B'!I61</f>
        <v>0</v>
      </c>
      <c r="E22" s="249">
        <f>'Location C'!I61</f>
        <v>0</v>
      </c>
      <c r="F22" s="232">
        <f>'Location D'!I61</f>
        <v>0</v>
      </c>
      <c r="G22" s="249">
        <f>'Location E'!I61</f>
        <v>0</v>
      </c>
      <c r="H22" s="249">
        <f>'Location F'!I61</f>
        <v>0</v>
      </c>
      <c r="I22" s="27">
        <f>'Location G'!I61</f>
        <v>0</v>
      </c>
      <c r="J22" s="27">
        <f>'Location H'!I61</f>
        <v>0</v>
      </c>
      <c r="K22" s="249">
        <f>'Location I'!I61</f>
        <v>0</v>
      </c>
      <c r="L22" s="249">
        <f>'Location J'!I61</f>
        <v>0</v>
      </c>
      <c r="M22" s="232">
        <f>'Location K'!I61</f>
        <v>0</v>
      </c>
      <c r="N22" s="249">
        <f>'Location L'!I61</f>
        <v>0</v>
      </c>
      <c r="O22" s="232">
        <f>'Location M'!I61</f>
        <v>0</v>
      </c>
      <c r="P22" s="249">
        <f>'Location N'!I61</f>
        <v>0</v>
      </c>
      <c r="Q22" s="249">
        <f>'Location O'!I61</f>
        <v>0</v>
      </c>
      <c r="R22" s="232">
        <f>'Location P'!I61</f>
        <v>0</v>
      </c>
      <c r="S22" s="249">
        <f>'Location Q'!I61</f>
        <v>0</v>
      </c>
      <c r="T22" s="249">
        <f>'Location R'!I61</f>
        <v>0</v>
      </c>
      <c r="U22" s="249">
        <f>'Location S'!I61</f>
        <v>0</v>
      </c>
      <c r="V22" s="249">
        <f>'Location T'!I61</f>
        <v>0</v>
      </c>
      <c r="W22" s="27">
        <f>'Location U'!I61</f>
        <v>0</v>
      </c>
      <c r="X22" s="27">
        <f>'Location V'!I61</f>
        <v>0</v>
      </c>
      <c r="Y22" s="249">
        <f>'Location W'!I61</f>
        <v>0</v>
      </c>
      <c r="Z22" s="249">
        <f>'Location X'!I61</f>
        <v>0</v>
      </c>
      <c r="AA22" s="232">
        <f>'Location Y'!I61</f>
        <v>0</v>
      </c>
      <c r="AB22" s="249">
        <f>'Location Z'!I61</f>
        <v>0</v>
      </c>
      <c r="AC22" s="27">
        <f>'Location AA'!I61</f>
        <v>0</v>
      </c>
      <c r="AD22" s="249">
        <f>'Location BB'!I61</f>
        <v>0</v>
      </c>
      <c r="AE22" s="249">
        <f>'Location CC'!I61</f>
        <v>0</v>
      </c>
      <c r="AF22" s="232">
        <f>'Location DD'!I61</f>
        <v>0</v>
      </c>
      <c r="AG22" s="171">
        <f t="shared" si="2"/>
        <v>0</v>
      </c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146"/>
      <c r="AX22" s="146"/>
      <c r="AY22" s="146"/>
      <c r="AZ22" s="146"/>
      <c r="BA22" s="146"/>
    </row>
    <row r="23" spans="1:53" s="342" customFormat="1" ht="23.25" customHeight="1" thickBot="1" x14ac:dyDescent="0.3">
      <c r="A23" s="407"/>
      <c r="B23" s="341" t="s">
        <v>31</v>
      </c>
      <c r="C23" s="172">
        <f t="shared" ref="C23:AF23" si="3">SUM(C16:C22)</f>
        <v>0</v>
      </c>
      <c r="D23" s="173">
        <f t="shared" si="3"/>
        <v>0</v>
      </c>
      <c r="E23" s="250">
        <f t="shared" si="3"/>
        <v>0</v>
      </c>
      <c r="F23" s="173">
        <f t="shared" si="3"/>
        <v>0</v>
      </c>
      <c r="G23" s="250">
        <f t="shared" si="3"/>
        <v>0</v>
      </c>
      <c r="H23" s="250">
        <f t="shared" si="3"/>
        <v>0</v>
      </c>
      <c r="I23" s="250">
        <f t="shared" si="3"/>
        <v>0</v>
      </c>
      <c r="J23" s="250">
        <f t="shared" si="3"/>
        <v>0</v>
      </c>
      <c r="K23" s="250">
        <f t="shared" si="3"/>
        <v>0</v>
      </c>
      <c r="L23" s="250">
        <f t="shared" si="3"/>
        <v>0</v>
      </c>
      <c r="M23" s="173">
        <f t="shared" si="3"/>
        <v>0</v>
      </c>
      <c r="N23" s="250">
        <f t="shared" si="3"/>
        <v>0</v>
      </c>
      <c r="O23" s="173">
        <f t="shared" si="3"/>
        <v>0</v>
      </c>
      <c r="P23" s="250">
        <f t="shared" si="3"/>
        <v>0</v>
      </c>
      <c r="Q23" s="250">
        <f t="shared" si="3"/>
        <v>0</v>
      </c>
      <c r="R23" s="173">
        <f t="shared" si="3"/>
        <v>0</v>
      </c>
      <c r="S23" s="250">
        <f t="shared" si="3"/>
        <v>0</v>
      </c>
      <c r="T23" s="250">
        <f t="shared" si="3"/>
        <v>0</v>
      </c>
      <c r="U23" s="250">
        <f t="shared" si="3"/>
        <v>0</v>
      </c>
      <c r="V23" s="250">
        <f t="shared" si="3"/>
        <v>0</v>
      </c>
      <c r="W23" s="250">
        <f t="shared" si="3"/>
        <v>0</v>
      </c>
      <c r="X23" s="250">
        <f t="shared" si="3"/>
        <v>0</v>
      </c>
      <c r="Y23" s="250">
        <f t="shared" si="3"/>
        <v>0</v>
      </c>
      <c r="Z23" s="250">
        <f t="shared" si="3"/>
        <v>0</v>
      </c>
      <c r="AA23" s="173">
        <f t="shared" si="3"/>
        <v>0</v>
      </c>
      <c r="AB23" s="250">
        <f t="shared" si="3"/>
        <v>0</v>
      </c>
      <c r="AC23" s="250">
        <f t="shared" si="3"/>
        <v>0</v>
      </c>
      <c r="AD23" s="250">
        <f t="shared" si="3"/>
        <v>0</v>
      </c>
      <c r="AE23" s="250">
        <f t="shared" si="3"/>
        <v>0</v>
      </c>
      <c r="AF23" s="173">
        <f t="shared" si="3"/>
        <v>0</v>
      </c>
      <c r="AG23" s="174">
        <f t="shared" si="2"/>
        <v>0</v>
      </c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50"/>
      <c r="AX23" s="150"/>
      <c r="AY23" s="150"/>
      <c r="AZ23" s="150"/>
      <c r="BA23" s="150"/>
    </row>
    <row r="24" spans="1:53" s="246" customFormat="1" ht="21.75" customHeight="1" thickBot="1" x14ac:dyDescent="0.3">
      <c r="B24" s="220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45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</row>
    <row r="25" spans="1:53" s="157" customFormat="1" ht="30.65" customHeight="1" thickBot="1" x14ac:dyDescent="0.3">
      <c r="A25" s="403" t="s">
        <v>28</v>
      </c>
      <c r="B25" s="404"/>
      <c r="C25" s="356">
        <f>'Location A'!$R$3</f>
        <v>0</v>
      </c>
      <c r="D25" s="357">
        <f>'Location B'!$R$3</f>
        <v>0</v>
      </c>
      <c r="E25" s="358">
        <f>'Location C'!$R$3</f>
        <v>0</v>
      </c>
      <c r="F25" s="357">
        <f>'Location D'!$R$3</f>
        <v>0</v>
      </c>
      <c r="G25" s="358">
        <f>'Location E'!$R$3</f>
        <v>0</v>
      </c>
      <c r="H25" s="358">
        <f>'Location F'!$R$3</f>
        <v>0</v>
      </c>
      <c r="I25" s="357">
        <f>'Location G'!$R$3</f>
        <v>0</v>
      </c>
      <c r="J25" s="357">
        <f>'Location H'!$R$3</f>
        <v>0</v>
      </c>
      <c r="K25" s="358">
        <f>'Location I'!$R$3</f>
        <v>0</v>
      </c>
      <c r="L25" s="358">
        <f>'Location J'!$R$3</f>
        <v>0</v>
      </c>
      <c r="M25" s="357">
        <f>'Location K'!$R$3</f>
        <v>0</v>
      </c>
      <c r="N25" s="358">
        <f>'Location L'!$R$3</f>
        <v>0</v>
      </c>
      <c r="O25" s="357">
        <f>'Location M'!$R$3</f>
        <v>0</v>
      </c>
      <c r="P25" s="358">
        <f>'Location N'!$R$3</f>
        <v>0</v>
      </c>
      <c r="Q25" s="358">
        <f>'Location O'!$R$3</f>
        <v>0</v>
      </c>
      <c r="R25" s="357">
        <f>'Location P'!$R$3</f>
        <v>0</v>
      </c>
      <c r="S25" s="358">
        <f>'Location Q'!$R$3</f>
        <v>0</v>
      </c>
      <c r="T25" s="358">
        <f>'Location R'!$R$3</f>
        <v>0</v>
      </c>
      <c r="U25" s="358">
        <f>'Location R'!$R$3</f>
        <v>0</v>
      </c>
      <c r="V25" s="358">
        <f>'Location T'!$R$3</f>
        <v>0</v>
      </c>
      <c r="W25" s="357">
        <f>'Location U'!$R$3</f>
        <v>0</v>
      </c>
      <c r="X25" s="357">
        <f>'Location V'!$R$3</f>
        <v>0</v>
      </c>
      <c r="Y25" s="358">
        <f>'Location W'!$R$3</f>
        <v>0</v>
      </c>
      <c r="Z25" s="358">
        <f>'Location X'!$R$3</f>
        <v>0</v>
      </c>
      <c r="AA25" s="357">
        <f>'Location Y'!$R$3</f>
        <v>0</v>
      </c>
      <c r="AB25" s="358">
        <f>'Location Z'!$R$3</f>
        <v>0</v>
      </c>
      <c r="AC25" s="357">
        <f>'Location AA'!$R$3</f>
        <v>0</v>
      </c>
      <c r="AD25" s="358">
        <f>'Location BB'!$R$3</f>
        <v>0</v>
      </c>
      <c r="AE25" s="358">
        <f>'Location CC'!$R$3</f>
        <v>0</v>
      </c>
      <c r="AF25" s="357">
        <f>'Location DD'!$R$3</f>
        <v>0</v>
      </c>
      <c r="AG25" s="359" t="s">
        <v>29</v>
      </c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149"/>
      <c r="AX25" s="149"/>
      <c r="AY25" s="149"/>
      <c r="AZ25" s="149"/>
      <c r="BA25" s="149"/>
    </row>
    <row r="26" spans="1:53" s="175" customFormat="1" ht="23.25" customHeight="1" x14ac:dyDescent="0.25">
      <c r="A26" s="405" t="s">
        <v>157</v>
      </c>
      <c r="B26" s="166" t="str">
        <f>K4</f>
        <v>9-11 months</v>
      </c>
      <c r="C26" s="176" t="e">
        <f>'Location A'!L61</f>
        <v>#DIV/0!</v>
      </c>
      <c r="D26" s="177" t="e">
        <f>'Location B'!L61</f>
        <v>#DIV/0!</v>
      </c>
      <c r="E26" s="251" t="e">
        <f>'Location C'!L61</f>
        <v>#DIV/0!</v>
      </c>
      <c r="F26" s="177" t="e">
        <f>'Location D'!L61</f>
        <v>#DIV/0!</v>
      </c>
      <c r="G26" s="251" t="e">
        <f>'Location E'!L61</f>
        <v>#DIV/0!</v>
      </c>
      <c r="H26" s="251" t="e">
        <f>'Location F'!L61</f>
        <v>#DIV/0!</v>
      </c>
      <c r="I26" s="177" t="e">
        <f>'Location G'!L61</f>
        <v>#DIV/0!</v>
      </c>
      <c r="J26" s="177" t="e">
        <f>'Location H'!L61</f>
        <v>#DIV/0!</v>
      </c>
      <c r="K26" s="251" t="e">
        <f>'Location I'!L61</f>
        <v>#DIV/0!</v>
      </c>
      <c r="L26" s="251" t="e">
        <f>'Location J'!L61</f>
        <v>#DIV/0!</v>
      </c>
      <c r="M26" s="177" t="e">
        <f>'Location K'!L61</f>
        <v>#DIV/0!</v>
      </c>
      <c r="N26" s="251" t="e">
        <f>'Location L'!L61</f>
        <v>#DIV/0!</v>
      </c>
      <c r="O26" s="177" t="e">
        <f>'Location M'!L61</f>
        <v>#DIV/0!</v>
      </c>
      <c r="P26" s="251" t="e">
        <f>'Location N'!L61</f>
        <v>#DIV/0!</v>
      </c>
      <c r="Q26" s="251" t="e">
        <f>'Location O'!L61</f>
        <v>#DIV/0!</v>
      </c>
      <c r="R26" s="177" t="e">
        <f>'Location P'!L61</f>
        <v>#DIV/0!</v>
      </c>
      <c r="S26" s="251" t="e">
        <f>'Location Q'!L61</f>
        <v>#DIV/0!</v>
      </c>
      <c r="T26" s="251" t="e">
        <f>'Location R'!L61</f>
        <v>#DIV/0!</v>
      </c>
      <c r="U26" s="251" t="e">
        <f>'Location S'!L61</f>
        <v>#DIV/0!</v>
      </c>
      <c r="V26" s="251" t="e">
        <f>'Location T'!L61</f>
        <v>#DIV/0!</v>
      </c>
      <c r="W26" s="177" t="e">
        <f>'Location U'!L61</f>
        <v>#DIV/0!</v>
      </c>
      <c r="X26" s="177" t="e">
        <f>'Location V'!L61</f>
        <v>#DIV/0!</v>
      </c>
      <c r="Y26" s="251" t="e">
        <f>'Location W'!L61</f>
        <v>#DIV/0!</v>
      </c>
      <c r="Z26" s="251" t="e">
        <f>'Location X'!L61</f>
        <v>#DIV/0!</v>
      </c>
      <c r="AA26" s="177" t="e">
        <f>'Location Y'!L61</f>
        <v>#DIV/0!</v>
      </c>
      <c r="AB26" s="251" t="e">
        <f>'Location Z'!L61</f>
        <v>#DIV/0!</v>
      </c>
      <c r="AC26" s="177" t="e">
        <f>'Location AA'!L61</f>
        <v>#DIV/0!</v>
      </c>
      <c r="AD26" s="251" t="e">
        <f>'Location BB'!L61</f>
        <v>#DIV/0!</v>
      </c>
      <c r="AE26" s="251" t="e">
        <f>'Location CC'!L61</f>
        <v>#DIV/0!</v>
      </c>
      <c r="AF26" s="177" t="e">
        <f>'Location DD'!L61</f>
        <v>#DIV/0!</v>
      </c>
      <c r="AG26" s="178" t="e">
        <f>AG17/K6</f>
        <v>#DIV/0!</v>
      </c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50"/>
      <c r="AX26" s="150"/>
      <c r="AY26" s="150"/>
      <c r="AZ26" s="150"/>
      <c r="BA26" s="150"/>
    </row>
    <row r="27" spans="1:53" s="175" customFormat="1" ht="23.25" customHeight="1" x14ac:dyDescent="0.25">
      <c r="A27" s="406"/>
      <c r="B27" s="168" t="str">
        <f>L4</f>
        <v>12-23 months</v>
      </c>
      <c r="C27" s="236" t="e">
        <f>'Location A'!M61</f>
        <v>#DIV/0!</v>
      </c>
      <c r="D27" s="237" t="e">
        <f>'Location B'!M61</f>
        <v>#DIV/0!</v>
      </c>
      <c r="E27" s="252" t="e">
        <f>'Location C'!M61</f>
        <v>#DIV/0!</v>
      </c>
      <c r="F27" s="237" t="e">
        <f>'Location D'!M61</f>
        <v>#DIV/0!</v>
      </c>
      <c r="G27" s="252" t="e">
        <f>'Location E'!M61</f>
        <v>#DIV/0!</v>
      </c>
      <c r="H27" s="252" t="e">
        <f>'Location F'!M61</f>
        <v>#DIV/0!</v>
      </c>
      <c r="I27" s="260" t="e">
        <f>'Location G'!M61</f>
        <v>#DIV/0!</v>
      </c>
      <c r="J27" s="260" t="e">
        <f>'Location H'!M61</f>
        <v>#DIV/0!</v>
      </c>
      <c r="K27" s="252" t="e">
        <f>'Location I'!M61</f>
        <v>#DIV/0!</v>
      </c>
      <c r="L27" s="252" t="e">
        <f>'Location J'!M61</f>
        <v>#DIV/0!</v>
      </c>
      <c r="M27" s="237" t="e">
        <f>'Location K'!M61</f>
        <v>#DIV/0!</v>
      </c>
      <c r="N27" s="252" t="e">
        <f>'Location L'!M61</f>
        <v>#DIV/0!</v>
      </c>
      <c r="O27" s="237" t="e">
        <f>'Location M'!M61</f>
        <v>#DIV/0!</v>
      </c>
      <c r="P27" s="252" t="e">
        <f>'Location N'!M61</f>
        <v>#DIV/0!</v>
      </c>
      <c r="Q27" s="252" t="e">
        <f>'Location O'!M61</f>
        <v>#DIV/0!</v>
      </c>
      <c r="R27" s="237" t="e">
        <f>'Location P'!M61</f>
        <v>#DIV/0!</v>
      </c>
      <c r="S27" s="252" t="e">
        <f>'Location Q'!M61</f>
        <v>#DIV/0!</v>
      </c>
      <c r="T27" s="252" t="e">
        <f>'Location R'!M61</f>
        <v>#DIV/0!</v>
      </c>
      <c r="U27" s="252" t="e">
        <f>'Location S'!M61</f>
        <v>#DIV/0!</v>
      </c>
      <c r="V27" s="252" t="e">
        <f>'Location T'!M61</f>
        <v>#DIV/0!</v>
      </c>
      <c r="W27" s="260" t="e">
        <f>'Location U'!M61</f>
        <v>#DIV/0!</v>
      </c>
      <c r="X27" s="260" t="e">
        <f>'Location V'!M61</f>
        <v>#DIV/0!</v>
      </c>
      <c r="Y27" s="252" t="e">
        <f>'Location W'!M61</f>
        <v>#DIV/0!</v>
      </c>
      <c r="Z27" s="252" t="e">
        <f>'Location X'!M61</f>
        <v>#DIV/0!</v>
      </c>
      <c r="AA27" s="237" t="e">
        <f>'Location Y'!M61</f>
        <v>#DIV/0!</v>
      </c>
      <c r="AB27" s="252" t="e">
        <f>'Location Z'!M61</f>
        <v>#DIV/0!</v>
      </c>
      <c r="AC27" s="260" t="e">
        <f>'Location AA'!M61</f>
        <v>#DIV/0!</v>
      </c>
      <c r="AD27" s="252" t="e">
        <f>'Location BB'!M61</f>
        <v>#DIV/0!</v>
      </c>
      <c r="AE27" s="252" t="e">
        <f>'Location CC'!M61</f>
        <v>#DIV/0!</v>
      </c>
      <c r="AF27" s="237" t="e">
        <f>'Location DD'!M61</f>
        <v>#DIV/0!</v>
      </c>
      <c r="AG27" s="270" t="e">
        <f>AG18/L6</f>
        <v>#DIV/0!</v>
      </c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50"/>
      <c r="AX27" s="150"/>
      <c r="AY27" s="150"/>
      <c r="AZ27" s="150"/>
      <c r="BA27" s="150"/>
    </row>
    <row r="28" spans="1:53" s="175" customFormat="1" ht="23.25" customHeight="1" x14ac:dyDescent="0.25">
      <c r="A28" s="406"/>
      <c r="B28" s="168" t="str">
        <f>M4</f>
        <v>24-59 months</v>
      </c>
      <c r="C28" s="236" t="e">
        <f>'Location A'!N61</f>
        <v>#DIV/0!</v>
      </c>
      <c r="D28" s="237" t="e">
        <f>'Location B'!N61</f>
        <v>#DIV/0!</v>
      </c>
      <c r="E28" s="252" t="e">
        <f>'Location C'!N61</f>
        <v>#DIV/0!</v>
      </c>
      <c r="F28" s="237" t="e">
        <f>'Location D'!N61</f>
        <v>#DIV/0!</v>
      </c>
      <c r="G28" s="252" t="e">
        <f>'Location E'!N61</f>
        <v>#DIV/0!</v>
      </c>
      <c r="H28" s="252" t="e">
        <f>'Location F'!N61</f>
        <v>#DIV/0!</v>
      </c>
      <c r="I28" s="260" t="e">
        <f>'Location G'!N61</f>
        <v>#DIV/0!</v>
      </c>
      <c r="J28" s="260" t="e">
        <f>'Location H'!N61</f>
        <v>#DIV/0!</v>
      </c>
      <c r="K28" s="252" t="e">
        <f>'Location I'!N61</f>
        <v>#DIV/0!</v>
      </c>
      <c r="L28" s="252" t="e">
        <f>'Location J'!N61</f>
        <v>#DIV/0!</v>
      </c>
      <c r="M28" s="237" t="e">
        <f>'Location K'!N61</f>
        <v>#DIV/0!</v>
      </c>
      <c r="N28" s="252" t="e">
        <f>'Location L'!N61</f>
        <v>#DIV/0!</v>
      </c>
      <c r="O28" s="237" t="e">
        <f>'Location M'!N61</f>
        <v>#DIV/0!</v>
      </c>
      <c r="P28" s="252" t="e">
        <f>'Location N'!N61</f>
        <v>#DIV/0!</v>
      </c>
      <c r="Q28" s="252" t="e">
        <f>'Location O'!N61</f>
        <v>#DIV/0!</v>
      </c>
      <c r="R28" s="237" t="e">
        <f>'Location P'!N61</f>
        <v>#DIV/0!</v>
      </c>
      <c r="S28" s="252" t="e">
        <f>'Location Q'!N61</f>
        <v>#DIV/0!</v>
      </c>
      <c r="T28" s="252" t="e">
        <f>'Location R'!N61</f>
        <v>#DIV/0!</v>
      </c>
      <c r="U28" s="252" t="e">
        <f>'Location S'!N61</f>
        <v>#DIV/0!</v>
      </c>
      <c r="V28" s="252" t="e">
        <f>'Location T'!N61</f>
        <v>#DIV/0!</v>
      </c>
      <c r="W28" s="260" t="e">
        <f>'Location U'!N61</f>
        <v>#DIV/0!</v>
      </c>
      <c r="X28" s="260" t="e">
        <f>'Location V'!N61</f>
        <v>#DIV/0!</v>
      </c>
      <c r="Y28" s="252" t="e">
        <f>'Location W'!N61</f>
        <v>#DIV/0!</v>
      </c>
      <c r="Z28" s="252" t="e">
        <f>'Location X'!N61</f>
        <v>#DIV/0!</v>
      </c>
      <c r="AA28" s="237" t="e">
        <f>'Location Y'!N61</f>
        <v>#DIV/0!</v>
      </c>
      <c r="AB28" s="252" t="e">
        <f>'Location Z'!N61</f>
        <v>#DIV/0!</v>
      </c>
      <c r="AC28" s="260" t="e">
        <f>'Location AA'!N61</f>
        <v>#DIV/0!</v>
      </c>
      <c r="AD28" s="252" t="e">
        <f>'Location BB'!N61</f>
        <v>#DIV/0!</v>
      </c>
      <c r="AE28" s="252" t="e">
        <f>'Location CC'!N61</f>
        <v>#DIV/0!</v>
      </c>
      <c r="AF28" s="237" t="e">
        <f>'Location DD'!N61</f>
        <v>#DIV/0!</v>
      </c>
      <c r="AG28" s="238" t="e">
        <f>AG19/M6</f>
        <v>#DIV/0!</v>
      </c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50"/>
      <c r="AX28" s="150"/>
      <c r="AY28" s="150"/>
      <c r="AZ28" s="150"/>
      <c r="BA28" s="150"/>
    </row>
    <row r="29" spans="1:53" s="175" customFormat="1" ht="23.25" customHeight="1" x14ac:dyDescent="0.25">
      <c r="A29" s="406"/>
      <c r="B29" s="168" t="str">
        <f>N4</f>
        <v xml:space="preserve"> 5-9 years </v>
      </c>
      <c r="C29" s="236" t="e">
        <f>'Location A'!O61</f>
        <v>#DIV/0!</v>
      </c>
      <c r="D29" s="237" t="e">
        <f>'Location B'!O61</f>
        <v>#DIV/0!</v>
      </c>
      <c r="E29" s="252" t="e">
        <f>'Location C'!O61</f>
        <v>#DIV/0!</v>
      </c>
      <c r="F29" s="237" t="e">
        <f>'Location D'!O61</f>
        <v>#DIV/0!</v>
      </c>
      <c r="G29" s="252" t="e">
        <f>'Location E'!O61</f>
        <v>#DIV/0!</v>
      </c>
      <c r="H29" s="252" t="e">
        <f>'Location F'!O61</f>
        <v>#DIV/0!</v>
      </c>
      <c r="I29" s="260" t="e">
        <f>'Location G'!O61</f>
        <v>#DIV/0!</v>
      </c>
      <c r="J29" s="260" t="e">
        <f>'Location H'!O61</f>
        <v>#DIV/0!</v>
      </c>
      <c r="K29" s="252" t="e">
        <f>'Location I'!O61</f>
        <v>#DIV/0!</v>
      </c>
      <c r="L29" s="252" t="e">
        <f>'Location J'!O61</f>
        <v>#DIV/0!</v>
      </c>
      <c r="M29" s="237" t="e">
        <f>'Location K'!O61</f>
        <v>#DIV/0!</v>
      </c>
      <c r="N29" s="252" t="e">
        <f>'Location L'!O61</f>
        <v>#DIV/0!</v>
      </c>
      <c r="O29" s="237" t="e">
        <f>'Location M'!O61</f>
        <v>#DIV/0!</v>
      </c>
      <c r="P29" s="252" t="e">
        <f>'Location N'!O61</f>
        <v>#DIV/0!</v>
      </c>
      <c r="Q29" s="252" t="e">
        <f>'Location O'!O61</f>
        <v>#DIV/0!</v>
      </c>
      <c r="R29" s="237" t="e">
        <f>'Location P'!O61</f>
        <v>#DIV/0!</v>
      </c>
      <c r="S29" s="252" t="e">
        <f>'Location Q'!O61</f>
        <v>#DIV/0!</v>
      </c>
      <c r="T29" s="252" t="e">
        <f>'Location R'!O61</f>
        <v>#DIV/0!</v>
      </c>
      <c r="U29" s="252" t="e">
        <f>'Location S'!O61</f>
        <v>#DIV/0!</v>
      </c>
      <c r="V29" s="252" t="e">
        <f>'Location T'!O61</f>
        <v>#DIV/0!</v>
      </c>
      <c r="W29" s="260" t="e">
        <f>'Location U'!O61</f>
        <v>#DIV/0!</v>
      </c>
      <c r="X29" s="260" t="e">
        <f>'Location V'!O61</f>
        <v>#DIV/0!</v>
      </c>
      <c r="Y29" s="252" t="e">
        <f>'Location W'!O61</f>
        <v>#DIV/0!</v>
      </c>
      <c r="Z29" s="252" t="e">
        <f>'Location X'!O61</f>
        <v>#DIV/0!</v>
      </c>
      <c r="AA29" s="237" t="e">
        <f>'Location Y'!O61</f>
        <v>#DIV/0!</v>
      </c>
      <c r="AB29" s="252" t="e">
        <f>'Location Z'!O61</f>
        <v>#DIV/0!</v>
      </c>
      <c r="AC29" s="260" t="e">
        <f>'Location AA'!O61</f>
        <v>#DIV/0!</v>
      </c>
      <c r="AD29" s="252" t="e">
        <f>'Location BB'!O61</f>
        <v>#DIV/0!</v>
      </c>
      <c r="AE29" s="252" t="e">
        <f>'Location CC'!O61</f>
        <v>#DIV/0!</v>
      </c>
      <c r="AF29" s="237" t="e">
        <f>'Location DD'!O61</f>
        <v>#DIV/0!</v>
      </c>
      <c r="AG29" s="238" t="e">
        <f>AG20/N6</f>
        <v>#DIV/0!</v>
      </c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50"/>
      <c r="AX29" s="150"/>
      <c r="AY29" s="150"/>
      <c r="AZ29" s="150"/>
      <c r="BA29" s="150"/>
    </row>
    <row r="30" spans="1:53" s="175" customFormat="1" ht="23.25" customHeight="1" x14ac:dyDescent="0.25">
      <c r="A30" s="406"/>
      <c r="B30" s="168" t="str">
        <f>O4</f>
        <v xml:space="preserve">10-14 years </v>
      </c>
      <c r="C30" s="254" t="e">
        <f>'Location A'!P61</f>
        <v>#DIV/0!</v>
      </c>
      <c r="D30" s="255" t="e">
        <f>'Location B'!P61</f>
        <v>#DIV/0!</v>
      </c>
      <c r="E30" s="256" t="e">
        <f>'Location C'!P61</f>
        <v>#DIV/0!</v>
      </c>
      <c r="F30" s="255" t="e">
        <f>'Location D'!P61</f>
        <v>#DIV/0!</v>
      </c>
      <c r="G30" s="256" t="e">
        <f>'Location E'!P61</f>
        <v>#DIV/0!</v>
      </c>
      <c r="H30" s="256" t="e">
        <f>'Location F'!P61</f>
        <v>#DIV/0!</v>
      </c>
      <c r="I30" s="260" t="e">
        <f>'Location G'!P61</f>
        <v>#DIV/0!</v>
      </c>
      <c r="J30" s="260" t="e">
        <f>'Location H'!P61</f>
        <v>#DIV/0!</v>
      </c>
      <c r="K30" s="256" t="e">
        <f>'Location I'!P61</f>
        <v>#DIV/0!</v>
      </c>
      <c r="L30" s="256" t="e">
        <f>'Location J'!P61</f>
        <v>#DIV/0!</v>
      </c>
      <c r="M30" s="255" t="e">
        <f>'Location K'!P61</f>
        <v>#DIV/0!</v>
      </c>
      <c r="N30" s="256" t="e">
        <f>'Location L'!P61</f>
        <v>#DIV/0!</v>
      </c>
      <c r="O30" s="255" t="e">
        <f>'Location M'!P61</f>
        <v>#DIV/0!</v>
      </c>
      <c r="P30" s="256" t="e">
        <f>'Location N'!P61</f>
        <v>#DIV/0!</v>
      </c>
      <c r="Q30" s="256" t="e">
        <f>'Location O'!P61</f>
        <v>#DIV/0!</v>
      </c>
      <c r="R30" s="255" t="e">
        <f>'Location P'!P61</f>
        <v>#DIV/0!</v>
      </c>
      <c r="S30" s="256" t="e">
        <f>'Location Q'!P61</f>
        <v>#DIV/0!</v>
      </c>
      <c r="T30" s="256" t="e">
        <f>'Location R'!P61</f>
        <v>#DIV/0!</v>
      </c>
      <c r="U30" s="256" t="e">
        <f>'Location S'!P61</f>
        <v>#DIV/0!</v>
      </c>
      <c r="V30" s="256" t="e">
        <f>'Location T'!P61</f>
        <v>#DIV/0!</v>
      </c>
      <c r="W30" s="260" t="e">
        <f>'Location U'!P61</f>
        <v>#DIV/0!</v>
      </c>
      <c r="X30" s="260" t="e">
        <f>'Location V'!P61</f>
        <v>#DIV/0!</v>
      </c>
      <c r="Y30" s="256" t="e">
        <f>'Location W'!P61</f>
        <v>#DIV/0!</v>
      </c>
      <c r="Z30" s="256" t="e">
        <f>'Location X'!P61</f>
        <v>#DIV/0!</v>
      </c>
      <c r="AA30" s="255" t="e">
        <f>'Location Y'!P61</f>
        <v>#DIV/0!</v>
      </c>
      <c r="AB30" s="256" t="e">
        <f>'Location Z'!P61</f>
        <v>#DIV/0!</v>
      </c>
      <c r="AC30" s="260" t="e">
        <f>'Location AA'!P61</f>
        <v>#DIV/0!</v>
      </c>
      <c r="AD30" s="256" t="e">
        <f>'Location BB'!P61</f>
        <v>#DIV/0!</v>
      </c>
      <c r="AE30" s="256" t="e">
        <f>'Location CC'!P61</f>
        <v>#DIV/0!</v>
      </c>
      <c r="AF30" s="255" t="e">
        <f>'Location DD'!P61</f>
        <v>#DIV/0!</v>
      </c>
      <c r="AG30" s="179" t="e">
        <f>AG20/O6</f>
        <v>#DIV/0!</v>
      </c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50"/>
      <c r="AX30" s="150"/>
      <c r="AY30" s="150"/>
      <c r="AZ30" s="150"/>
      <c r="BA30" s="150"/>
    </row>
    <row r="31" spans="1:53" s="175" customFormat="1" ht="23.25" customHeight="1" thickBot="1" x14ac:dyDescent="0.3">
      <c r="A31" s="406"/>
      <c r="B31" s="180" t="str">
        <f>P4</f>
        <v xml:space="preserve"> &gt;14 years</v>
      </c>
      <c r="C31" s="263" t="e">
        <f>'Location A'!Q61</f>
        <v>#DIV/0!</v>
      </c>
      <c r="D31" s="264" t="e">
        <f>'Location B'!Q61</f>
        <v>#DIV/0!</v>
      </c>
      <c r="E31" s="265" t="e">
        <f>'Location C'!Q61</f>
        <v>#DIV/0!</v>
      </c>
      <c r="F31" s="264" t="e">
        <f>'Location D'!Q61</f>
        <v>#DIV/0!</v>
      </c>
      <c r="G31" s="265" t="e">
        <f>'Location E'!Q61</f>
        <v>#DIV/0!</v>
      </c>
      <c r="H31" s="265" t="e">
        <f>'Location F'!Q61</f>
        <v>#DIV/0!</v>
      </c>
      <c r="I31" s="266" t="e">
        <f>'Location G'!Q61</f>
        <v>#DIV/0!</v>
      </c>
      <c r="J31" s="266" t="e">
        <f>'Location H'!Q61</f>
        <v>#DIV/0!</v>
      </c>
      <c r="K31" s="265" t="e">
        <f>'Location I'!Q61</f>
        <v>#DIV/0!</v>
      </c>
      <c r="L31" s="265" t="e">
        <f>'Location J'!Q61</f>
        <v>#DIV/0!</v>
      </c>
      <c r="M31" s="264" t="e">
        <f>'Location K'!Q61</f>
        <v>#DIV/0!</v>
      </c>
      <c r="N31" s="265" t="e">
        <f>'Location L'!Q61</f>
        <v>#DIV/0!</v>
      </c>
      <c r="O31" s="264" t="e">
        <f>'Location M'!Q61</f>
        <v>#DIV/0!</v>
      </c>
      <c r="P31" s="265" t="e">
        <f>'Location N'!Q61</f>
        <v>#DIV/0!</v>
      </c>
      <c r="Q31" s="265" t="e">
        <f>'Location O'!Q61</f>
        <v>#DIV/0!</v>
      </c>
      <c r="R31" s="264" t="e">
        <f>'Location P'!Q61</f>
        <v>#DIV/0!</v>
      </c>
      <c r="S31" s="265" t="e">
        <f>'Location Q'!Q61</f>
        <v>#DIV/0!</v>
      </c>
      <c r="T31" s="265" t="e">
        <f>'Location R'!Q61</f>
        <v>#DIV/0!</v>
      </c>
      <c r="U31" s="265" t="e">
        <f>'Location S'!Q61</f>
        <v>#DIV/0!</v>
      </c>
      <c r="V31" s="265" t="e">
        <f>'Location T'!Q61</f>
        <v>#DIV/0!</v>
      </c>
      <c r="W31" s="266" t="e">
        <f>'Location U'!Q61</f>
        <v>#DIV/0!</v>
      </c>
      <c r="X31" s="266" t="e">
        <f>'Location V'!Q61</f>
        <v>#DIV/0!</v>
      </c>
      <c r="Y31" s="265" t="e">
        <f>'Location W'!Q61</f>
        <v>#DIV/0!</v>
      </c>
      <c r="Z31" s="265" t="e">
        <f>'Location X'!Q61</f>
        <v>#DIV/0!</v>
      </c>
      <c r="AA31" s="264" t="e">
        <f>'Location Y'!Q61</f>
        <v>#DIV/0!</v>
      </c>
      <c r="AB31" s="265" t="e">
        <f>'Location Z'!Q61</f>
        <v>#DIV/0!</v>
      </c>
      <c r="AC31" s="266" t="e">
        <f>'Location AA'!Q61</f>
        <v>#DIV/0!</v>
      </c>
      <c r="AD31" s="265" t="e">
        <f>'Location BB'!Q61</f>
        <v>#DIV/0!</v>
      </c>
      <c r="AE31" s="265" t="e">
        <f>'Location CC'!Q61</f>
        <v>#DIV/0!</v>
      </c>
      <c r="AF31" s="264" t="e">
        <f>'Location DD'!Q61</f>
        <v>#DIV/0!</v>
      </c>
      <c r="AG31" s="179" t="e">
        <f>AG21/P6</f>
        <v>#DIV/0!</v>
      </c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50"/>
      <c r="AX31" s="150"/>
      <c r="AY31" s="150"/>
      <c r="AZ31" s="150"/>
      <c r="BA31" s="150"/>
    </row>
    <row r="32" spans="1:53" s="331" customFormat="1" ht="26.25" customHeight="1" thickBot="1" x14ac:dyDescent="0.3">
      <c r="A32" s="406"/>
      <c r="B32" s="332" t="str">
        <f>H4</f>
        <v>Target Campaign</v>
      </c>
      <c r="C32" s="324" t="e">
        <f>'Location A'!K60</f>
        <v>#DIV/0!</v>
      </c>
      <c r="D32" s="325" t="e">
        <f>'Location B'!K60</f>
        <v>#DIV/0!</v>
      </c>
      <c r="E32" s="326" t="e">
        <f>'Location C'!K60</f>
        <v>#DIV/0!</v>
      </c>
      <c r="F32" s="325" t="e">
        <f>'Location D'!K60</f>
        <v>#DIV/0!</v>
      </c>
      <c r="G32" s="326" t="e">
        <f>'Location E'!K60</f>
        <v>#DIV/0!</v>
      </c>
      <c r="H32" s="326" t="e">
        <f>'Location F'!K60</f>
        <v>#DIV/0!</v>
      </c>
      <c r="I32" s="327" t="e">
        <f>'Location G'!K60</f>
        <v>#DIV/0!</v>
      </c>
      <c r="J32" s="327" t="e">
        <f>'Location H'!K60</f>
        <v>#DIV/0!</v>
      </c>
      <c r="K32" s="326" t="e">
        <f>'Location I'!K60</f>
        <v>#DIV/0!</v>
      </c>
      <c r="L32" s="326" t="e">
        <f>'Location J'!K60</f>
        <v>#DIV/0!</v>
      </c>
      <c r="M32" s="325" t="e">
        <f>'Location K'!K60</f>
        <v>#DIV/0!</v>
      </c>
      <c r="N32" s="326" t="e">
        <f>'Location L'!K60</f>
        <v>#DIV/0!</v>
      </c>
      <c r="O32" s="325" t="e">
        <f>'Location M'!K60</f>
        <v>#DIV/0!</v>
      </c>
      <c r="P32" s="326" t="e">
        <f>'Location N'!K60</f>
        <v>#DIV/0!</v>
      </c>
      <c r="Q32" s="326" t="e">
        <f>'Location O'!K60</f>
        <v>#DIV/0!</v>
      </c>
      <c r="R32" s="325" t="e">
        <f>'Location P'!K60</f>
        <v>#DIV/0!</v>
      </c>
      <c r="S32" s="326" t="e">
        <f>'Location Q'!K60</f>
        <v>#DIV/0!</v>
      </c>
      <c r="T32" s="326" t="e">
        <f>'Location R'!K60</f>
        <v>#DIV/0!</v>
      </c>
      <c r="U32" s="326" t="e">
        <f>'Location S'!K60</f>
        <v>#DIV/0!</v>
      </c>
      <c r="V32" s="326" t="e">
        <f>'Location T'!K60</f>
        <v>#DIV/0!</v>
      </c>
      <c r="W32" s="327" t="e">
        <f>'Location U'!K60</f>
        <v>#DIV/0!</v>
      </c>
      <c r="X32" s="327" t="e">
        <f>'Location V'!K60</f>
        <v>#DIV/0!</v>
      </c>
      <c r="Y32" s="326" t="e">
        <f>'Location W'!K60</f>
        <v>#DIV/0!</v>
      </c>
      <c r="Z32" s="326" t="e">
        <f>'Location X'!K60</f>
        <v>#DIV/0!</v>
      </c>
      <c r="AA32" s="325" t="e">
        <f>'Location Y'!K60</f>
        <v>#DIV/0!</v>
      </c>
      <c r="AB32" s="326" t="e">
        <f>'Location Z'!K60</f>
        <v>#DIV/0!</v>
      </c>
      <c r="AC32" s="327" t="e">
        <f>'Location AA'!K60</f>
        <v>#DIV/0!</v>
      </c>
      <c r="AD32" s="326" t="e">
        <f>'Location BB'!K60</f>
        <v>#DIV/0!</v>
      </c>
      <c r="AE32" s="326" t="e">
        <f>'Location CC'!K60</f>
        <v>#DIV/0!</v>
      </c>
      <c r="AF32" s="325" t="e">
        <f>'Location DD'!K60</f>
        <v>#DIV/0!</v>
      </c>
      <c r="AG32" s="328" t="e">
        <f>AG22/R5</f>
        <v>#DIV/0!</v>
      </c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30"/>
      <c r="AX32" s="330"/>
      <c r="AY32" s="330"/>
      <c r="AZ32" s="330"/>
      <c r="BA32" s="330"/>
    </row>
    <row r="33" spans="1:53" s="183" customFormat="1" ht="26.25" customHeight="1" thickBot="1" x14ac:dyDescent="0.3">
      <c r="A33" s="407"/>
      <c r="B33" s="333" t="str">
        <f>R4</f>
        <v>9 months-15 years</v>
      </c>
      <c r="C33" s="257" t="e">
        <f>'Location A'!K61</f>
        <v>#DIV/0!</v>
      </c>
      <c r="D33" s="258" t="e">
        <f>'Location B'!K61</f>
        <v>#DIV/0!</v>
      </c>
      <c r="E33" s="259" t="e">
        <f>'Location C'!K61</f>
        <v>#DIV/0!</v>
      </c>
      <c r="F33" s="258" t="e">
        <f>'Location D'!K61</f>
        <v>#DIV/0!</v>
      </c>
      <c r="G33" s="259" t="e">
        <f>'Location E'!K61</f>
        <v>#DIV/0!</v>
      </c>
      <c r="H33" s="259" t="e">
        <f>'Location F'!K61</f>
        <v>#DIV/0!</v>
      </c>
      <c r="I33" s="181" t="e">
        <f>'Location G'!K61</f>
        <v>#DIV/0!</v>
      </c>
      <c r="J33" s="181" t="e">
        <f>'Location H'!K61</f>
        <v>#DIV/0!</v>
      </c>
      <c r="K33" s="259" t="e">
        <f>'Location I'!K61</f>
        <v>#DIV/0!</v>
      </c>
      <c r="L33" s="259" t="e">
        <f>'Location J'!K61</f>
        <v>#DIV/0!</v>
      </c>
      <c r="M33" s="258" t="e">
        <f>'Location K'!K61</f>
        <v>#DIV/0!</v>
      </c>
      <c r="N33" s="259" t="e">
        <f>'Location L'!K61</f>
        <v>#DIV/0!</v>
      </c>
      <c r="O33" s="258" t="e">
        <f>'Location M'!K61</f>
        <v>#DIV/0!</v>
      </c>
      <c r="P33" s="259" t="e">
        <f>'Location N'!K61</f>
        <v>#DIV/0!</v>
      </c>
      <c r="Q33" s="259" t="e">
        <f>'Location O'!K61</f>
        <v>#DIV/0!</v>
      </c>
      <c r="R33" s="258" t="e">
        <f>'Location P'!K61</f>
        <v>#DIV/0!</v>
      </c>
      <c r="S33" s="259" t="e">
        <f>'Location Q'!K61</f>
        <v>#DIV/0!</v>
      </c>
      <c r="T33" s="259" t="e">
        <f>'Location R'!K61</f>
        <v>#DIV/0!</v>
      </c>
      <c r="U33" s="259" t="e">
        <f>'Location S'!K61</f>
        <v>#DIV/0!</v>
      </c>
      <c r="V33" s="259" t="e">
        <f>'Location T'!K61</f>
        <v>#DIV/0!</v>
      </c>
      <c r="W33" s="181" t="e">
        <f>'Location U'!K61</f>
        <v>#DIV/0!</v>
      </c>
      <c r="X33" s="181" t="e">
        <f>'Location V'!K61</f>
        <v>#DIV/0!</v>
      </c>
      <c r="Y33" s="259" t="e">
        <f>'Location W'!K61</f>
        <v>#DIV/0!</v>
      </c>
      <c r="Z33" s="259" t="e">
        <f>'Location X'!K61</f>
        <v>#DIV/0!</v>
      </c>
      <c r="AA33" s="258" t="e">
        <f>'Location Y'!K61</f>
        <v>#DIV/0!</v>
      </c>
      <c r="AB33" s="259" t="e">
        <f>'Location Z'!K61</f>
        <v>#DIV/0!</v>
      </c>
      <c r="AC33" s="181" t="e">
        <f>'Location AA'!K61</f>
        <v>#DIV/0!</v>
      </c>
      <c r="AD33" s="259" t="e">
        <f>'Location BB'!K61</f>
        <v>#DIV/0!</v>
      </c>
      <c r="AE33" s="259" t="e">
        <f>'Location CC'!K61</f>
        <v>#DIV/0!</v>
      </c>
      <c r="AF33" s="258" t="e">
        <f>'Location DD'!K61</f>
        <v>#DIV/0!</v>
      </c>
      <c r="AG33" s="182" t="e">
        <f>AG23/R6</f>
        <v>#DIV/0!</v>
      </c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151"/>
      <c r="AX33" s="151"/>
      <c r="AY33" s="151"/>
      <c r="AZ33" s="151"/>
      <c r="BA33" s="151"/>
    </row>
    <row r="34" spans="1:53" s="241" customFormat="1" ht="18" customHeight="1" thickBot="1" x14ac:dyDescent="0.3">
      <c r="B34" s="239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03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</row>
    <row r="35" spans="1:53" s="157" customFormat="1" ht="30.65" customHeight="1" thickBot="1" x14ac:dyDescent="0.3">
      <c r="A35" s="403" t="s">
        <v>28</v>
      </c>
      <c r="B35" s="404"/>
      <c r="C35" s="356">
        <f>'Location A'!$R$3</f>
        <v>0</v>
      </c>
      <c r="D35" s="357">
        <f>'Location B'!$R$3</f>
        <v>0</v>
      </c>
      <c r="E35" s="358">
        <f>'Location C'!$R$3</f>
        <v>0</v>
      </c>
      <c r="F35" s="357">
        <f>'Location D'!$R$3</f>
        <v>0</v>
      </c>
      <c r="G35" s="358">
        <f>'Location E'!$R$3</f>
        <v>0</v>
      </c>
      <c r="H35" s="358">
        <f>'Location F'!$R$3</f>
        <v>0</v>
      </c>
      <c r="I35" s="357">
        <f>'Location G'!$R$3</f>
        <v>0</v>
      </c>
      <c r="J35" s="357">
        <f>'Location H'!$R$3</f>
        <v>0</v>
      </c>
      <c r="K35" s="358">
        <f>'Location I'!$R$3</f>
        <v>0</v>
      </c>
      <c r="L35" s="358">
        <f>'Location J'!$R$3</f>
        <v>0</v>
      </c>
      <c r="M35" s="357">
        <f>'Location K'!$R$3</f>
        <v>0</v>
      </c>
      <c r="N35" s="358">
        <f>'Location L'!$R$3</f>
        <v>0</v>
      </c>
      <c r="O35" s="357">
        <f>'Location M'!$R$3</f>
        <v>0</v>
      </c>
      <c r="P35" s="358">
        <f>'Location N'!$R$3</f>
        <v>0</v>
      </c>
      <c r="Q35" s="358">
        <f>'Location O'!$R$3</f>
        <v>0</v>
      </c>
      <c r="R35" s="357">
        <f>'Location P'!$R$3</f>
        <v>0</v>
      </c>
      <c r="S35" s="358">
        <f>'Location Q'!$R$3</f>
        <v>0</v>
      </c>
      <c r="T35" s="358">
        <f>'Location R'!$R$3</f>
        <v>0</v>
      </c>
      <c r="U35" s="358">
        <f>'Location R'!$R$3</f>
        <v>0</v>
      </c>
      <c r="V35" s="358">
        <f>'Location T'!$R$3</f>
        <v>0</v>
      </c>
      <c r="W35" s="357">
        <f>'Location U'!$R$3</f>
        <v>0</v>
      </c>
      <c r="X35" s="357">
        <f>'Location V'!$R$3</f>
        <v>0</v>
      </c>
      <c r="Y35" s="358">
        <f>'Location W'!$R$3</f>
        <v>0</v>
      </c>
      <c r="Z35" s="358">
        <f>'Location X'!$R$3</f>
        <v>0</v>
      </c>
      <c r="AA35" s="357">
        <f>'Location Y'!$R$3</f>
        <v>0</v>
      </c>
      <c r="AB35" s="358">
        <f>'Location Z'!$R$3</f>
        <v>0</v>
      </c>
      <c r="AC35" s="357">
        <f>'Location AA'!$R$3</f>
        <v>0</v>
      </c>
      <c r="AD35" s="358">
        <f>'Location BB'!$R$3</f>
        <v>0</v>
      </c>
      <c r="AE35" s="358">
        <f>'Location CC'!$R$3</f>
        <v>0</v>
      </c>
      <c r="AF35" s="357">
        <f>'Location DD'!$R$3</f>
        <v>0</v>
      </c>
      <c r="AG35" s="359" t="s">
        <v>29</v>
      </c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149"/>
      <c r="AX35" s="149"/>
      <c r="AY35" s="149"/>
      <c r="AZ35" s="149"/>
      <c r="BA35" s="149"/>
    </row>
    <row r="36" spans="1:53" s="148" customFormat="1" ht="24" customHeight="1" x14ac:dyDescent="0.25">
      <c r="A36" s="405" t="s">
        <v>158</v>
      </c>
      <c r="B36" s="161" t="s">
        <v>33</v>
      </c>
      <c r="C36" s="22">
        <f>'Location A'!C65</f>
        <v>0</v>
      </c>
      <c r="D36" s="184">
        <f>'Location B'!C65</f>
        <v>0</v>
      </c>
      <c r="E36" s="184">
        <f>'Location C'!C65</f>
        <v>0</v>
      </c>
      <c r="F36" s="184">
        <f>'Location D'!C65</f>
        <v>0</v>
      </c>
      <c r="G36" s="184">
        <f>'Location E'!C65</f>
        <v>0</v>
      </c>
      <c r="H36" s="184">
        <f>'Location F'!C65</f>
        <v>0</v>
      </c>
      <c r="I36" s="23">
        <f>'Location G'!C65</f>
        <v>0</v>
      </c>
      <c r="J36" s="23">
        <f>'Location H'!C65</f>
        <v>0</v>
      </c>
      <c r="K36" s="184">
        <f>'Location I'!C65</f>
        <v>0</v>
      </c>
      <c r="L36" s="184">
        <f>'Location J'!C65</f>
        <v>0</v>
      </c>
      <c r="M36" s="184">
        <f>'Location K'!C65</f>
        <v>0</v>
      </c>
      <c r="N36" s="184">
        <f>'Location L'!C65</f>
        <v>0</v>
      </c>
      <c r="O36" s="23">
        <f>'Location M'!C65</f>
        <v>0</v>
      </c>
      <c r="P36" s="184">
        <f>'Location N'!C65</f>
        <v>0</v>
      </c>
      <c r="Q36" s="184">
        <f>'Location O'!C65</f>
        <v>0</v>
      </c>
      <c r="R36" s="184">
        <f>'Location P'!C65</f>
        <v>0</v>
      </c>
      <c r="S36" s="184">
        <f>'Location Q'!C65</f>
        <v>0</v>
      </c>
      <c r="T36" s="184">
        <f>'Location R'!C65</f>
        <v>0</v>
      </c>
      <c r="U36" s="184">
        <f>'Location S'!C65</f>
        <v>0</v>
      </c>
      <c r="V36" s="184">
        <f>'Location T'!C65</f>
        <v>0</v>
      </c>
      <c r="W36" s="23">
        <f>'Location U'!C65</f>
        <v>0</v>
      </c>
      <c r="X36" s="23">
        <f>'Location V'!C65</f>
        <v>0</v>
      </c>
      <c r="Y36" s="184">
        <f>'Location W'!C65</f>
        <v>0</v>
      </c>
      <c r="Z36" s="184">
        <f>'Location X'!C65</f>
        <v>0</v>
      </c>
      <c r="AA36" s="184">
        <f>'Location Y'!C65</f>
        <v>0</v>
      </c>
      <c r="AB36" s="184">
        <f>'Location Z'!C65</f>
        <v>0</v>
      </c>
      <c r="AC36" s="23">
        <f>'Location AA'!C65</f>
        <v>0</v>
      </c>
      <c r="AD36" s="184">
        <f>'Location BB'!C65</f>
        <v>0</v>
      </c>
      <c r="AE36" s="184">
        <f>'Location CC'!C65</f>
        <v>0</v>
      </c>
      <c r="AF36" s="184">
        <f>'Location DD'!C65</f>
        <v>0</v>
      </c>
      <c r="AG36" s="164">
        <f>SUM(C36:AF36)</f>
        <v>0</v>
      </c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146"/>
      <c r="AX36" s="146"/>
      <c r="AY36" s="146"/>
      <c r="AZ36" s="146"/>
      <c r="BA36" s="146"/>
    </row>
    <row r="37" spans="1:53" s="148" customFormat="1" ht="24" customHeight="1" x14ac:dyDescent="0.25">
      <c r="A37" s="406"/>
      <c r="B37" s="185" t="s">
        <v>117</v>
      </c>
      <c r="C37" s="24">
        <f>'Location A'!C68</f>
        <v>0</v>
      </c>
      <c r="D37" s="186">
        <f>'Location B'!C68</f>
        <v>0</v>
      </c>
      <c r="E37" s="186">
        <f>'Location C'!C68</f>
        <v>0</v>
      </c>
      <c r="F37" s="186">
        <f>'Location D'!C68</f>
        <v>0</v>
      </c>
      <c r="G37" s="186">
        <f>'Location E'!C68</f>
        <v>0</v>
      </c>
      <c r="H37" s="186">
        <f>'Location F'!C68</f>
        <v>0</v>
      </c>
      <c r="I37" s="25">
        <f>'Location G'!C68</f>
        <v>0</v>
      </c>
      <c r="J37" s="25">
        <f>'Location H'!C68</f>
        <v>0</v>
      </c>
      <c r="K37" s="186">
        <f>'Location I'!C68</f>
        <v>0</v>
      </c>
      <c r="L37" s="186">
        <f>'Location J'!C68</f>
        <v>0</v>
      </c>
      <c r="M37" s="186">
        <f>'Location K'!C68</f>
        <v>0</v>
      </c>
      <c r="N37" s="186">
        <f>'Location L'!C68</f>
        <v>0</v>
      </c>
      <c r="O37" s="25">
        <f>'Location M'!C68</f>
        <v>0</v>
      </c>
      <c r="P37" s="186">
        <f>'Location N'!C68</f>
        <v>0</v>
      </c>
      <c r="Q37" s="186">
        <f>'Location O'!C68</f>
        <v>0</v>
      </c>
      <c r="R37" s="186">
        <f>'Location P'!C68</f>
        <v>0</v>
      </c>
      <c r="S37" s="186">
        <f>'Location Q'!C68</f>
        <v>0</v>
      </c>
      <c r="T37" s="186">
        <f>'Location R'!C68</f>
        <v>0</v>
      </c>
      <c r="U37" s="186">
        <f>'Location S'!C68</f>
        <v>0</v>
      </c>
      <c r="V37" s="186">
        <f>'Location T'!C68</f>
        <v>0</v>
      </c>
      <c r="W37" s="25">
        <f>'Location U'!C68</f>
        <v>0</v>
      </c>
      <c r="X37" s="25">
        <f>'Location V'!C68</f>
        <v>0</v>
      </c>
      <c r="Y37" s="186">
        <f>'Location W'!C68</f>
        <v>0</v>
      </c>
      <c r="Z37" s="186">
        <f>'Location X'!C68</f>
        <v>0</v>
      </c>
      <c r="AA37" s="186">
        <f>'Location Y'!C68</f>
        <v>0</v>
      </c>
      <c r="AB37" s="186">
        <f>'Location Z'!C68</f>
        <v>0</v>
      </c>
      <c r="AC37" s="25">
        <f>'Location AA'!C68</f>
        <v>0</v>
      </c>
      <c r="AD37" s="186">
        <f>'Location BB'!C68</f>
        <v>0</v>
      </c>
      <c r="AE37" s="186">
        <f>'Location CC'!C68</f>
        <v>0</v>
      </c>
      <c r="AF37" s="186">
        <f>'Location DD'!C68</f>
        <v>0</v>
      </c>
      <c r="AG37" s="33">
        <f>SUM(C37:AF37)</f>
        <v>0</v>
      </c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146"/>
      <c r="AX37" s="146"/>
      <c r="AY37" s="146"/>
      <c r="AZ37" s="146"/>
      <c r="BA37" s="146"/>
    </row>
    <row r="38" spans="1:53" s="148" customFormat="1" ht="24" customHeight="1" x14ac:dyDescent="0.25">
      <c r="A38" s="406"/>
      <c r="B38" s="185" t="s">
        <v>118</v>
      </c>
      <c r="C38" s="261">
        <f>'Location A'!C69</f>
        <v>0</v>
      </c>
      <c r="D38" s="187">
        <f>'Location B'!C69</f>
        <v>0</v>
      </c>
      <c r="E38" s="187">
        <f>'Location C'!C69</f>
        <v>0</v>
      </c>
      <c r="F38" s="187">
        <f>'Location D'!C69</f>
        <v>0</v>
      </c>
      <c r="G38" s="187">
        <f>'Location E'!C69</f>
        <v>0</v>
      </c>
      <c r="H38" s="187">
        <f>'Location F'!C69</f>
        <v>0</v>
      </c>
      <c r="I38" s="25">
        <f>'Location G'!C69</f>
        <v>0</v>
      </c>
      <c r="J38" s="25">
        <f>'Location H'!C69</f>
        <v>0</v>
      </c>
      <c r="K38" s="187">
        <f>'Location I'!C69</f>
        <v>0</v>
      </c>
      <c r="L38" s="187">
        <f>'Location J'!C69</f>
        <v>0</v>
      </c>
      <c r="M38" s="187">
        <f>'Location K'!C69</f>
        <v>0</v>
      </c>
      <c r="N38" s="187">
        <f>'Location L'!C69</f>
        <v>0</v>
      </c>
      <c r="O38" s="268">
        <f>'Location M'!C69</f>
        <v>0</v>
      </c>
      <c r="P38" s="187">
        <f>'Location N'!C69</f>
        <v>0</v>
      </c>
      <c r="Q38" s="187">
        <f>'Location O'!C69</f>
        <v>0</v>
      </c>
      <c r="R38" s="187">
        <f>'Location P'!C69</f>
        <v>0</v>
      </c>
      <c r="S38" s="187">
        <f>'Location Q'!C69</f>
        <v>0</v>
      </c>
      <c r="T38" s="187">
        <f>'Location R'!C69</f>
        <v>0</v>
      </c>
      <c r="U38" s="187">
        <f>'Location S'!C69</f>
        <v>0</v>
      </c>
      <c r="V38" s="187">
        <f>'Location T'!C69</f>
        <v>0</v>
      </c>
      <c r="W38" s="25">
        <f>'Location U'!C69</f>
        <v>0</v>
      </c>
      <c r="X38" s="25">
        <f>'Location V'!C69</f>
        <v>0</v>
      </c>
      <c r="Y38" s="187">
        <f>'Location W'!C69</f>
        <v>0</v>
      </c>
      <c r="Z38" s="187">
        <f>'Location X'!C69</f>
        <v>0</v>
      </c>
      <c r="AA38" s="187">
        <f>'Location Y'!C69</f>
        <v>0</v>
      </c>
      <c r="AB38" s="187">
        <f>'Location Z'!C69</f>
        <v>0</v>
      </c>
      <c r="AC38" s="25">
        <f>'Location AA'!C69</f>
        <v>0</v>
      </c>
      <c r="AD38" s="187">
        <f>'Location BB'!C69</f>
        <v>0</v>
      </c>
      <c r="AE38" s="187">
        <f>'Location CC'!C69</f>
        <v>0</v>
      </c>
      <c r="AF38" s="187">
        <f>'Location DD'!C69</f>
        <v>0</v>
      </c>
      <c r="AG38" s="32">
        <f>SUM(C38:AF38)</f>
        <v>0</v>
      </c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146"/>
      <c r="AX38" s="146"/>
      <c r="AY38" s="146"/>
      <c r="AZ38" s="146"/>
      <c r="BA38" s="146"/>
    </row>
    <row r="39" spans="1:53" s="148" customFormat="1" ht="24" customHeight="1" x14ac:dyDescent="0.25">
      <c r="A39" s="406"/>
      <c r="B39" s="185" t="s">
        <v>119</v>
      </c>
      <c r="C39" s="24">
        <f>'Location A'!C70</f>
        <v>0</v>
      </c>
      <c r="D39" s="186">
        <f>'Location B'!C70</f>
        <v>0</v>
      </c>
      <c r="E39" s="186">
        <f>'Location C'!C70</f>
        <v>0</v>
      </c>
      <c r="F39" s="186">
        <f>'Location D'!C70</f>
        <v>0</v>
      </c>
      <c r="G39" s="186">
        <f>'Location E'!C70</f>
        <v>0</v>
      </c>
      <c r="H39" s="186">
        <f>'Location F'!C70</f>
        <v>0</v>
      </c>
      <c r="I39" s="25">
        <f>'Location G'!C70</f>
        <v>0</v>
      </c>
      <c r="J39" s="25">
        <f>'Location H'!C70</f>
        <v>0</v>
      </c>
      <c r="K39" s="186">
        <f>'Location I'!C70</f>
        <v>0</v>
      </c>
      <c r="L39" s="186">
        <f>'Location J'!C70</f>
        <v>0</v>
      </c>
      <c r="M39" s="186">
        <f>'Location K'!C70</f>
        <v>0</v>
      </c>
      <c r="N39" s="186">
        <f>'Location L'!C70</f>
        <v>0</v>
      </c>
      <c r="O39" s="25">
        <f>'Location M'!C70</f>
        <v>0</v>
      </c>
      <c r="P39" s="186">
        <f>'Location N'!C70</f>
        <v>0</v>
      </c>
      <c r="Q39" s="186">
        <f>'Location O'!C70</f>
        <v>0</v>
      </c>
      <c r="R39" s="186">
        <f>'Location P'!C70</f>
        <v>0</v>
      </c>
      <c r="S39" s="186">
        <f>'Location Q'!C70</f>
        <v>0</v>
      </c>
      <c r="T39" s="186">
        <f>'Location R'!C70</f>
        <v>0</v>
      </c>
      <c r="U39" s="186">
        <f>'Location S'!C70</f>
        <v>0</v>
      </c>
      <c r="V39" s="186">
        <f>'Location T'!C70</f>
        <v>0</v>
      </c>
      <c r="W39" s="25">
        <f>'Location U'!C70</f>
        <v>0</v>
      </c>
      <c r="X39" s="25">
        <f>'Location V'!C70</f>
        <v>0</v>
      </c>
      <c r="Y39" s="186">
        <f>'Location W'!C70</f>
        <v>0</v>
      </c>
      <c r="Z39" s="186">
        <f>'Location X'!C70</f>
        <v>0</v>
      </c>
      <c r="AA39" s="186">
        <f>'Location Y'!C70</f>
        <v>0</v>
      </c>
      <c r="AB39" s="186">
        <f>'Location Z'!C70</f>
        <v>0</v>
      </c>
      <c r="AC39" s="25">
        <f>'Location AA'!C70</f>
        <v>0</v>
      </c>
      <c r="AD39" s="186">
        <f>'Location BB'!C70</f>
        <v>0</v>
      </c>
      <c r="AE39" s="186">
        <f>'Location CC'!C70</f>
        <v>0</v>
      </c>
      <c r="AF39" s="186">
        <f>'Location DD'!C70</f>
        <v>0</v>
      </c>
      <c r="AG39" s="33">
        <f>SUM(C39:AF39)</f>
        <v>0</v>
      </c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146"/>
      <c r="AX39" s="146"/>
      <c r="AY39" s="146"/>
      <c r="AZ39" s="146"/>
      <c r="BA39" s="146"/>
    </row>
    <row r="40" spans="1:53" s="148" customFormat="1" ht="24" customHeight="1" thickBot="1" x14ac:dyDescent="0.3">
      <c r="A40" s="407"/>
      <c r="B40" s="165" t="s">
        <v>120</v>
      </c>
      <c r="C40" s="262">
        <f>'Location A'!C71</f>
        <v>0</v>
      </c>
      <c r="D40" s="188">
        <f>'Location B'!C71</f>
        <v>0</v>
      </c>
      <c r="E40" s="188">
        <f>'Location C'!C71</f>
        <v>0</v>
      </c>
      <c r="F40" s="188">
        <f>'Location D'!C71</f>
        <v>0</v>
      </c>
      <c r="G40" s="188">
        <f>'Location E'!C71</f>
        <v>0</v>
      </c>
      <c r="H40" s="188">
        <f>'Location F'!C71</f>
        <v>0</v>
      </c>
      <c r="I40" s="27">
        <f>'Location G'!C71</f>
        <v>0</v>
      </c>
      <c r="J40" s="27">
        <f>'Location H'!C71</f>
        <v>0</v>
      </c>
      <c r="K40" s="188">
        <f>'Location I'!C71</f>
        <v>0</v>
      </c>
      <c r="L40" s="188">
        <f>'Location J'!C71</f>
        <v>0</v>
      </c>
      <c r="M40" s="188">
        <f>'Location K'!C71</f>
        <v>0</v>
      </c>
      <c r="N40" s="188">
        <f>'Location L'!C71</f>
        <v>0</v>
      </c>
      <c r="O40" s="269">
        <f>'Location M'!C71</f>
        <v>0</v>
      </c>
      <c r="P40" s="188">
        <f>'Location N'!C71</f>
        <v>0</v>
      </c>
      <c r="Q40" s="188">
        <f>'Location O'!C71</f>
        <v>0</v>
      </c>
      <c r="R40" s="188">
        <f>'Location P'!C71</f>
        <v>0</v>
      </c>
      <c r="S40" s="188">
        <f>'Location Q'!C71</f>
        <v>0</v>
      </c>
      <c r="T40" s="188">
        <f>'Location R'!C71</f>
        <v>0</v>
      </c>
      <c r="U40" s="188">
        <f>'Location S'!C71</f>
        <v>0</v>
      </c>
      <c r="V40" s="188">
        <f>'Location T'!C71</f>
        <v>0</v>
      </c>
      <c r="W40" s="27">
        <f>'Location U'!C71</f>
        <v>0</v>
      </c>
      <c r="X40" s="27">
        <f>'Location V'!C71</f>
        <v>0</v>
      </c>
      <c r="Y40" s="188">
        <f>'Location W'!C71</f>
        <v>0</v>
      </c>
      <c r="Z40" s="188">
        <f>'Location X'!C71</f>
        <v>0</v>
      </c>
      <c r="AA40" s="188">
        <f>'Location Y'!C71</f>
        <v>0</v>
      </c>
      <c r="AB40" s="188">
        <f>'Location Z'!C71</f>
        <v>0</v>
      </c>
      <c r="AC40" s="27">
        <f>'Location AA'!C71</f>
        <v>0</v>
      </c>
      <c r="AD40" s="188">
        <f>'Location BB'!C71</f>
        <v>0</v>
      </c>
      <c r="AE40" s="188">
        <f>'Location CC'!C71</f>
        <v>0</v>
      </c>
      <c r="AF40" s="188">
        <f>'Location DD'!C71</f>
        <v>0</v>
      </c>
      <c r="AG40" s="34">
        <f>SUM(C40:AF40)</f>
        <v>0</v>
      </c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146"/>
      <c r="AX40" s="146"/>
      <c r="AY40" s="146"/>
      <c r="AZ40" s="146"/>
      <c r="BA40" s="146"/>
    </row>
    <row r="41" spans="1:53" s="235" customFormat="1" ht="17.5" thickBot="1" x14ac:dyDescent="0.3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1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</row>
    <row r="42" spans="1:53" s="157" customFormat="1" ht="30.65" customHeight="1" thickBot="1" x14ac:dyDescent="0.3">
      <c r="A42" s="403" t="s">
        <v>28</v>
      </c>
      <c r="B42" s="404"/>
      <c r="C42" s="356">
        <f>'Location A'!$R$3</f>
        <v>0</v>
      </c>
      <c r="D42" s="357">
        <f>'Location B'!$R$3</f>
        <v>0</v>
      </c>
      <c r="E42" s="358">
        <f>'Location C'!$R$3</f>
        <v>0</v>
      </c>
      <c r="F42" s="357">
        <f>'Location D'!$R$3</f>
        <v>0</v>
      </c>
      <c r="G42" s="358">
        <f>'Location E'!$R$3</f>
        <v>0</v>
      </c>
      <c r="H42" s="358">
        <f>'Location F'!$R$3</f>
        <v>0</v>
      </c>
      <c r="I42" s="357">
        <f>'Location G'!$R$3</f>
        <v>0</v>
      </c>
      <c r="J42" s="357">
        <f>'Location H'!$R$3</f>
        <v>0</v>
      </c>
      <c r="K42" s="358">
        <f>'Location I'!$R$3</f>
        <v>0</v>
      </c>
      <c r="L42" s="358">
        <f>'Location J'!$R$3</f>
        <v>0</v>
      </c>
      <c r="M42" s="357">
        <f>'Location K'!$R$3</f>
        <v>0</v>
      </c>
      <c r="N42" s="358">
        <f>'Location L'!$R$3</f>
        <v>0</v>
      </c>
      <c r="O42" s="357">
        <f>'Location M'!$R$3</f>
        <v>0</v>
      </c>
      <c r="P42" s="358">
        <f>'Location N'!$R$3</f>
        <v>0</v>
      </c>
      <c r="Q42" s="358">
        <f>'Location O'!$R$3</f>
        <v>0</v>
      </c>
      <c r="R42" s="357">
        <f>'Location P'!$R$3</f>
        <v>0</v>
      </c>
      <c r="S42" s="358">
        <f>'Location Q'!$R$3</f>
        <v>0</v>
      </c>
      <c r="T42" s="358">
        <f>'Location R'!$R$3</f>
        <v>0</v>
      </c>
      <c r="U42" s="358">
        <f>'Location R'!$R$3</f>
        <v>0</v>
      </c>
      <c r="V42" s="358">
        <f>'Location T'!$R$3</f>
        <v>0</v>
      </c>
      <c r="W42" s="357">
        <f>'Location U'!$R$3</f>
        <v>0</v>
      </c>
      <c r="X42" s="357">
        <f>'Location V'!$R$3</f>
        <v>0</v>
      </c>
      <c r="Y42" s="358">
        <f>'Location W'!$R$3</f>
        <v>0</v>
      </c>
      <c r="Z42" s="358">
        <f>'Location X'!$R$3</f>
        <v>0</v>
      </c>
      <c r="AA42" s="357">
        <f>'Location Y'!$R$3</f>
        <v>0</v>
      </c>
      <c r="AB42" s="358">
        <f>'Location Z'!$R$3</f>
        <v>0</v>
      </c>
      <c r="AC42" s="357">
        <f>'Location AA'!$R$3</f>
        <v>0</v>
      </c>
      <c r="AD42" s="358">
        <f>'Location BB'!$R$3</f>
        <v>0</v>
      </c>
      <c r="AE42" s="358">
        <f>'Location CC'!$R$3</f>
        <v>0</v>
      </c>
      <c r="AF42" s="357">
        <f>'Location DD'!$R$3</f>
        <v>0</v>
      </c>
      <c r="AG42" s="359" t="s">
        <v>29</v>
      </c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149"/>
      <c r="AX42" s="149"/>
      <c r="AY42" s="149"/>
      <c r="AZ42" s="149"/>
      <c r="BA42" s="149"/>
    </row>
    <row r="43" spans="1:53" s="189" customFormat="1" ht="24" customHeight="1" x14ac:dyDescent="0.25">
      <c r="A43" s="405" t="s">
        <v>156</v>
      </c>
      <c r="B43" s="57" t="s">
        <v>121</v>
      </c>
      <c r="C43" s="190" t="e">
        <f>'Location A'!M67</f>
        <v>#DIV/0!</v>
      </c>
      <c r="D43" s="190" t="e">
        <f>'Location B'!M67</f>
        <v>#DIV/0!</v>
      </c>
      <c r="E43" s="190" t="e">
        <f>'Location C'!M67</f>
        <v>#DIV/0!</v>
      </c>
      <c r="F43" s="190" t="e">
        <f>'Location D'!M67</f>
        <v>#DIV/0!</v>
      </c>
      <c r="G43" s="190" t="e">
        <f>'Location E'!M67</f>
        <v>#DIV/0!</v>
      </c>
      <c r="H43" s="190" t="e">
        <f>'Location F'!M67</f>
        <v>#DIV/0!</v>
      </c>
      <c r="I43" s="191" t="e">
        <f>'Location G'!M67</f>
        <v>#DIV/0!</v>
      </c>
      <c r="J43" s="191" t="e">
        <f>'Location H'!M67</f>
        <v>#DIV/0!</v>
      </c>
      <c r="K43" s="190" t="e">
        <f>'Location I'!M67</f>
        <v>#DIV/0!</v>
      </c>
      <c r="L43" s="190" t="e">
        <f>'Location J'!M67</f>
        <v>#DIV/0!</v>
      </c>
      <c r="M43" s="190" t="e">
        <f>'Location K'!M67</f>
        <v>#DIV/0!</v>
      </c>
      <c r="N43" s="190" t="e">
        <f>'Location L'!M67</f>
        <v>#DIV/0!</v>
      </c>
      <c r="O43" s="190" t="e">
        <f>'Location M'!M67</f>
        <v>#DIV/0!</v>
      </c>
      <c r="P43" s="190" t="e">
        <f>'Location N'!M67</f>
        <v>#DIV/0!</v>
      </c>
      <c r="Q43" s="190" t="e">
        <f>'Location O'!M67</f>
        <v>#DIV/0!</v>
      </c>
      <c r="R43" s="190" t="e">
        <f>'Location P'!M67</f>
        <v>#DIV/0!</v>
      </c>
      <c r="S43" s="190" t="e">
        <f>'Location Q'!M67</f>
        <v>#DIV/0!</v>
      </c>
      <c r="T43" s="190" t="e">
        <f>'Location R'!M67</f>
        <v>#DIV/0!</v>
      </c>
      <c r="U43" s="190" t="e">
        <f>'Location S'!M67</f>
        <v>#DIV/0!</v>
      </c>
      <c r="V43" s="190" t="e">
        <f>'Location T'!M67</f>
        <v>#DIV/0!</v>
      </c>
      <c r="W43" s="191" t="e">
        <f>'Location U'!M67</f>
        <v>#DIV/0!</v>
      </c>
      <c r="X43" s="191" t="e">
        <f>'Location V'!M67</f>
        <v>#DIV/0!</v>
      </c>
      <c r="Y43" s="190" t="e">
        <f>'Location W'!M67</f>
        <v>#DIV/0!</v>
      </c>
      <c r="Z43" s="190" t="e">
        <f>'Location X'!M67</f>
        <v>#DIV/0!</v>
      </c>
      <c r="AA43" s="190" t="e">
        <f>'Location Y'!M67</f>
        <v>#DIV/0!</v>
      </c>
      <c r="AB43" s="190" t="e">
        <f>'Location Z'!M67</f>
        <v>#DIV/0!</v>
      </c>
      <c r="AC43" s="191" t="e">
        <f>'Location AA'!M67</f>
        <v>#DIV/0!</v>
      </c>
      <c r="AD43" s="190" t="e">
        <f>'Location BB'!M67</f>
        <v>#DIV/0!</v>
      </c>
      <c r="AE43" s="190" t="e">
        <f>'Location CC'!M67</f>
        <v>#DIV/0!</v>
      </c>
      <c r="AF43" s="190" t="e">
        <f>'Location DD'!M67</f>
        <v>#DIV/0!</v>
      </c>
      <c r="AG43" s="192" t="e">
        <f>(AG37/AG38)</f>
        <v>#DIV/0!</v>
      </c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146"/>
      <c r="AX43" s="146"/>
      <c r="AY43" s="146"/>
      <c r="AZ43" s="146"/>
      <c r="BA43" s="146"/>
    </row>
    <row r="44" spans="1:53" s="189" customFormat="1" ht="24" customHeight="1" x14ac:dyDescent="0.25">
      <c r="A44" s="406"/>
      <c r="B44" s="58" t="s">
        <v>35</v>
      </c>
      <c r="C44" s="193" t="e">
        <f>'Location A'!M68</f>
        <v>#DIV/0!</v>
      </c>
      <c r="D44" s="193" t="e">
        <f>'Location B'!M68</f>
        <v>#DIV/0!</v>
      </c>
      <c r="E44" s="193" t="e">
        <f>'Location C'!M68</f>
        <v>#DIV/0!</v>
      </c>
      <c r="F44" s="193" t="e">
        <f>'Location D'!M68</f>
        <v>#DIV/0!</v>
      </c>
      <c r="G44" s="193" t="e">
        <f>'Location E'!M68</f>
        <v>#DIV/0!</v>
      </c>
      <c r="H44" s="193" t="e">
        <f>'Location F'!M68</f>
        <v>#DIV/0!</v>
      </c>
      <c r="I44" s="194" t="e">
        <f>'Location G'!M68</f>
        <v>#DIV/0!</v>
      </c>
      <c r="J44" s="194" t="e">
        <f>'Location H'!M68</f>
        <v>#DIV/0!</v>
      </c>
      <c r="K44" s="193" t="e">
        <f>'Location I'!M68</f>
        <v>#DIV/0!</v>
      </c>
      <c r="L44" s="193" t="e">
        <f>'Location J'!M68</f>
        <v>#DIV/0!</v>
      </c>
      <c r="M44" s="193" t="e">
        <f>'Location K'!M68</f>
        <v>#DIV/0!</v>
      </c>
      <c r="N44" s="193" t="e">
        <f>'Location L'!M68</f>
        <v>#DIV/0!</v>
      </c>
      <c r="O44" s="193" t="e">
        <f>'Location M'!M68</f>
        <v>#DIV/0!</v>
      </c>
      <c r="P44" s="193" t="e">
        <f>'Location N'!M68</f>
        <v>#DIV/0!</v>
      </c>
      <c r="Q44" s="193" t="e">
        <f>'Location O'!M68</f>
        <v>#DIV/0!</v>
      </c>
      <c r="R44" s="193" t="e">
        <f>'Location P'!M68</f>
        <v>#DIV/0!</v>
      </c>
      <c r="S44" s="193" t="e">
        <f>'Location Q'!M68</f>
        <v>#DIV/0!</v>
      </c>
      <c r="T44" s="193" t="e">
        <f>'Location R'!M68</f>
        <v>#DIV/0!</v>
      </c>
      <c r="U44" s="193" t="e">
        <f>'Location S'!M68</f>
        <v>#DIV/0!</v>
      </c>
      <c r="V44" s="193" t="e">
        <f>'Location T'!M68</f>
        <v>#DIV/0!</v>
      </c>
      <c r="W44" s="194" t="e">
        <f>'Location U'!M68</f>
        <v>#DIV/0!</v>
      </c>
      <c r="X44" s="194" t="e">
        <f>'Location V'!M68</f>
        <v>#DIV/0!</v>
      </c>
      <c r="Y44" s="193" t="e">
        <f>'Location W'!M68</f>
        <v>#DIV/0!</v>
      </c>
      <c r="Z44" s="193" t="e">
        <f>'Location X'!M68</f>
        <v>#DIV/0!</v>
      </c>
      <c r="AA44" s="193" t="e">
        <f>'Location Y'!M68</f>
        <v>#DIV/0!</v>
      </c>
      <c r="AB44" s="193" t="e">
        <f>'Location Z'!M68</f>
        <v>#DIV/0!</v>
      </c>
      <c r="AC44" s="194" t="e">
        <f>'Location AA'!M68</f>
        <v>#DIV/0!</v>
      </c>
      <c r="AD44" s="193" t="e">
        <f>'Location BB'!M68</f>
        <v>#DIV/0!</v>
      </c>
      <c r="AE44" s="193" t="e">
        <f>'Location CC'!M68</f>
        <v>#DIV/0!</v>
      </c>
      <c r="AF44" s="193" t="e">
        <f>'Location DD'!M68</f>
        <v>#DIV/0!</v>
      </c>
      <c r="AG44" s="195" t="e">
        <f t="shared" ref="AG44" si="4">SUM(AG37-AG23)/AG37</f>
        <v>#DIV/0!</v>
      </c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146"/>
      <c r="AX44" s="146"/>
      <c r="AY44" s="146"/>
      <c r="AZ44" s="146"/>
      <c r="BA44" s="146"/>
    </row>
    <row r="45" spans="1:53" s="189" customFormat="1" ht="24" customHeight="1" x14ac:dyDescent="0.25">
      <c r="A45" s="406"/>
      <c r="B45" s="59" t="s">
        <v>36</v>
      </c>
      <c r="C45" s="196" t="e">
        <f t="shared" ref="C45:AG45" si="5">C39/(C36/$L$8)</f>
        <v>#DIV/0!</v>
      </c>
      <c r="D45" s="196" t="e">
        <f>D39/(D36/$L$8)</f>
        <v>#DIV/0!</v>
      </c>
      <c r="E45" s="196" t="e">
        <f>E39/(E36/$L$8)</f>
        <v>#DIV/0!</v>
      </c>
      <c r="F45" s="196" t="e">
        <f>F39/(F36/$L$8)</f>
        <v>#DIV/0!</v>
      </c>
      <c r="G45" s="196" t="e">
        <f>G39/(G36/$L$8)</f>
        <v>#DIV/0!</v>
      </c>
      <c r="H45" s="196" t="e">
        <f>H39/(H36/$L$8)</f>
        <v>#DIV/0!</v>
      </c>
      <c r="I45" s="196" t="e">
        <f t="shared" ref="I45:AF45" si="6">I39/(I36/$L$8)</f>
        <v>#DIV/0!</v>
      </c>
      <c r="J45" s="196" t="e">
        <f t="shared" si="6"/>
        <v>#DIV/0!</v>
      </c>
      <c r="K45" s="196" t="e">
        <f t="shared" si="6"/>
        <v>#DIV/0!</v>
      </c>
      <c r="L45" s="196" t="e">
        <f t="shared" si="6"/>
        <v>#DIV/0!</v>
      </c>
      <c r="M45" s="196" t="e">
        <f t="shared" si="6"/>
        <v>#DIV/0!</v>
      </c>
      <c r="N45" s="196" t="e">
        <f t="shared" si="6"/>
        <v>#DIV/0!</v>
      </c>
      <c r="O45" s="196" t="e">
        <f t="shared" si="6"/>
        <v>#DIV/0!</v>
      </c>
      <c r="P45" s="196" t="e">
        <f t="shared" si="6"/>
        <v>#DIV/0!</v>
      </c>
      <c r="Q45" s="196" t="e">
        <f t="shared" si="6"/>
        <v>#DIV/0!</v>
      </c>
      <c r="R45" s="196" t="e">
        <f t="shared" si="6"/>
        <v>#DIV/0!</v>
      </c>
      <c r="S45" s="196" t="e">
        <f t="shared" si="6"/>
        <v>#DIV/0!</v>
      </c>
      <c r="T45" s="196" t="e">
        <f t="shared" si="6"/>
        <v>#DIV/0!</v>
      </c>
      <c r="U45" s="196" t="e">
        <f t="shared" si="6"/>
        <v>#DIV/0!</v>
      </c>
      <c r="V45" s="196" t="e">
        <f t="shared" si="6"/>
        <v>#DIV/0!</v>
      </c>
      <c r="W45" s="196" t="e">
        <f t="shared" si="6"/>
        <v>#DIV/0!</v>
      </c>
      <c r="X45" s="196" t="e">
        <f t="shared" si="6"/>
        <v>#DIV/0!</v>
      </c>
      <c r="Y45" s="196" t="e">
        <f t="shared" si="6"/>
        <v>#DIV/0!</v>
      </c>
      <c r="Z45" s="196" t="e">
        <f t="shared" si="6"/>
        <v>#DIV/0!</v>
      </c>
      <c r="AA45" s="196" t="e">
        <f t="shared" si="6"/>
        <v>#DIV/0!</v>
      </c>
      <c r="AB45" s="196" t="e">
        <f t="shared" si="6"/>
        <v>#DIV/0!</v>
      </c>
      <c r="AC45" s="196" t="e">
        <f t="shared" si="6"/>
        <v>#DIV/0!</v>
      </c>
      <c r="AD45" s="196" t="e">
        <f t="shared" si="6"/>
        <v>#DIV/0!</v>
      </c>
      <c r="AE45" s="196" t="e">
        <f t="shared" si="6"/>
        <v>#DIV/0!</v>
      </c>
      <c r="AF45" s="196" t="e">
        <f t="shared" si="6"/>
        <v>#DIV/0!</v>
      </c>
      <c r="AG45" s="197" t="e">
        <f t="shared" si="5"/>
        <v>#DIV/0!</v>
      </c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146"/>
      <c r="AX45" s="146"/>
      <c r="AY45" s="146"/>
      <c r="AZ45" s="146"/>
      <c r="BA45" s="146"/>
    </row>
    <row r="46" spans="1:53" s="189" customFormat="1" ht="24" customHeight="1" thickBot="1" x14ac:dyDescent="0.3">
      <c r="A46" s="407"/>
      <c r="B46" s="60" t="s">
        <v>122</v>
      </c>
      <c r="C46" s="198" t="e">
        <f t="shared" ref="C46:AG46" si="7">SUM(C23/C36)</f>
        <v>#DIV/0!</v>
      </c>
      <c r="D46" s="198" t="e">
        <f t="shared" ref="D46:AF46" si="8">SUM(D23/D36)</f>
        <v>#DIV/0!</v>
      </c>
      <c r="E46" s="198" t="e">
        <f t="shared" si="8"/>
        <v>#DIV/0!</v>
      </c>
      <c r="F46" s="198" t="e">
        <f t="shared" si="8"/>
        <v>#DIV/0!</v>
      </c>
      <c r="G46" s="198" t="e">
        <f t="shared" si="8"/>
        <v>#DIV/0!</v>
      </c>
      <c r="H46" s="198" t="e">
        <f t="shared" si="8"/>
        <v>#DIV/0!</v>
      </c>
      <c r="I46" s="198" t="e">
        <f t="shared" si="8"/>
        <v>#DIV/0!</v>
      </c>
      <c r="J46" s="198" t="e">
        <f t="shared" si="8"/>
        <v>#DIV/0!</v>
      </c>
      <c r="K46" s="198" t="e">
        <f t="shared" si="8"/>
        <v>#DIV/0!</v>
      </c>
      <c r="L46" s="198" t="e">
        <f t="shared" si="8"/>
        <v>#DIV/0!</v>
      </c>
      <c r="M46" s="198" t="e">
        <f t="shared" si="8"/>
        <v>#DIV/0!</v>
      </c>
      <c r="N46" s="198" t="e">
        <f t="shared" si="8"/>
        <v>#DIV/0!</v>
      </c>
      <c r="O46" s="198" t="e">
        <f t="shared" si="8"/>
        <v>#DIV/0!</v>
      </c>
      <c r="P46" s="198" t="e">
        <f t="shared" si="8"/>
        <v>#DIV/0!</v>
      </c>
      <c r="Q46" s="198" t="e">
        <f t="shared" si="8"/>
        <v>#DIV/0!</v>
      </c>
      <c r="R46" s="198" t="e">
        <f t="shared" si="8"/>
        <v>#DIV/0!</v>
      </c>
      <c r="S46" s="198" t="e">
        <f t="shared" si="8"/>
        <v>#DIV/0!</v>
      </c>
      <c r="T46" s="198" t="e">
        <f t="shared" si="8"/>
        <v>#DIV/0!</v>
      </c>
      <c r="U46" s="198" t="e">
        <f t="shared" si="8"/>
        <v>#DIV/0!</v>
      </c>
      <c r="V46" s="198" t="e">
        <f t="shared" si="8"/>
        <v>#DIV/0!</v>
      </c>
      <c r="W46" s="198" t="e">
        <f t="shared" si="8"/>
        <v>#DIV/0!</v>
      </c>
      <c r="X46" s="198" t="e">
        <f t="shared" si="8"/>
        <v>#DIV/0!</v>
      </c>
      <c r="Y46" s="198" t="e">
        <f t="shared" si="8"/>
        <v>#DIV/0!</v>
      </c>
      <c r="Z46" s="198" t="e">
        <f t="shared" si="8"/>
        <v>#DIV/0!</v>
      </c>
      <c r="AA46" s="198" t="e">
        <f t="shared" si="8"/>
        <v>#DIV/0!</v>
      </c>
      <c r="AB46" s="198" t="e">
        <f t="shared" si="8"/>
        <v>#DIV/0!</v>
      </c>
      <c r="AC46" s="198" t="e">
        <f t="shared" si="8"/>
        <v>#DIV/0!</v>
      </c>
      <c r="AD46" s="198" t="e">
        <f t="shared" si="8"/>
        <v>#DIV/0!</v>
      </c>
      <c r="AE46" s="198" t="e">
        <f t="shared" si="8"/>
        <v>#DIV/0!</v>
      </c>
      <c r="AF46" s="198" t="e">
        <f t="shared" si="8"/>
        <v>#DIV/0!</v>
      </c>
      <c r="AG46" s="199" t="e">
        <f t="shared" si="7"/>
        <v>#DIV/0!</v>
      </c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146"/>
      <c r="AX46" s="146"/>
      <c r="AY46" s="146"/>
      <c r="AZ46" s="146"/>
      <c r="BA46" s="146"/>
    </row>
    <row r="47" spans="1:53" s="243" customFormat="1" x14ac:dyDescent="0.4"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42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</row>
    <row r="48" spans="1:53" s="243" customFormat="1" x14ac:dyDescent="0.4"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42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</row>
    <row r="49" spans="1:53" s="244" customFormat="1" x14ac:dyDescent="0.4"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42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</row>
    <row r="50" spans="1:53" s="244" customFormat="1" x14ac:dyDescent="0.4"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42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</row>
    <row r="51" spans="1:53" s="244" customFormat="1" x14ac:dyDescent="0.4"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42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</row>
    <row r="52" spans="1:53" s="244" customFormat="1" x14ac:dyDescent="0.4"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42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</row>
    <row r="53" spans="1:53" s="244" customFormat="1" x14ac:dyDescent="0.4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42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</row>
    <row r="54" spans="1:53" s="244" customFormat="1" x14ac:dyDescent="0.4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42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</row>
    <row r="55" spans="1:53" x14ac:dyDescent="0.4">
      <c r="A55" s="244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42"/>
    </row>
    <row r="56" spans="1:53" x14ac:dyDescent="0.4">
      <c r="A56" s="244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42"/>
    </row>
    <row r="57" spans="1:53" x14ac:dyDescent="0.4">
      <c r="A57" s="244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42"/>
    </row>
    <row r="58" spans="1:53" x14ac:dyDescent="0.4">
      <c r="A58" s="244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42"/>
    </row>
    <row r="59" spans="1:53" x14ac:dyDescent="0.4">
      <c r="A59" s="244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42"/>
    </row>
    <row r="60" spans="1:53" x14ac:dyDescent="0.4">
      <c r="A60" s="244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42"/>
    </row>
    <row r="61" spans="1:53" x14ac:dyDescent="0.4">
      <c r="A61" s="244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42"/>
    </row>
    <row r="62" spans="1:53" x14ac:dyDescent="0.4">
      <c r="A62" s="244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42"/>
    </row>
    <row r="63" spans="1:53" x14ac:dyDescent="0.4">
      <c r="A63" s="244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42"/>
    </row>
    <row r="64" spans="1:53" x14ac:dyDescent="0.4">
      <c r="A64" s="244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42"/>
    </row>
    <row r="65" spans="1:33" x14ac:dyDescent="0.4">
      <c r="A65" s="244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42"/>
    </row>
    <row r="66" spans="1:33" x14ac:dyDescent="0.4">
      <c r="A66" s="244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42"/>
    </row>
  </sheetData>
  <mergeCells count="23">
    <mergeCell ref="R4:S4"/>
    <mergeCell ref="R5:S5"/>
    <mergeCell ref="R6:S6"/>
    <mergeCell ref="C3:D3"/>
    <mergeCell ref="G8:H8"/>
    <mergeCell ref="F3:G3"/>
    <mergeCell ref="H3:I3"/>
    <mergeCell ref="B1:H2"/>
    <mergeCell ref="F4:F6"/>
    <mergeCell ref="H4:I4"/>
    <mergeCell ref="H5:I5"/>
    <mergeCell ref="H6:I6"/>
    <mergeCell ref="C4:D4"/>
    <mergeCell ref="A10:B10"/>
    <mergeCell ref="A16:A23"/>
    <mergeCell ref="A43:A46"/>
    <mergeCell ref="A36:A40"/>
    <mergeCell ref="A26:A33"/>
    <mergeCell ref="A11:A13"/>
    <mergeCell ref="A35:B35"/>
    <mergeCell ref="A42:B42"/>
    <mergeCell ref="A25:B25"/>
    <mergeCell ref="A15:B15"/>
  </mergeCells>
  <phoneticPr fontId="0" type="noConversion"/>
  <pageMargins left="0.28000000000000003" right="0.18" top="0.49" bottom="0.5" header="0.33" footer="0.25"/>
  <pageSetup paperSize="9" scale="42" fitToHeight="0" orientation="landscape" horizontalDpi="360" verticalDpi="360"/>
  <headerFooter alignWithMargins="0">
    <oddHeader>&amp;F</oddHead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BB4A-A631-4790-833D-D38197599659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8078-B8E5-425F-9B4C-D69A106380E4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1623-9419-4909-A2FD-D0CEA3987903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6848-2089-411F-A9FB-AB49D4140946}">
  <dimension ref="A1:W366"/>
  <sheetViews>
    <sheetView tabSelected="1" zoomScale="70" zoomScaleNormal="70" workbookViewId="0">
      <selection activeCell="J1" sqref="J1:Q1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164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4F24-8179-40CE-A6B3-93FC07B152EC}"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W366"/>
  <sheetViews>
    <sheetView topLeftCell="A16"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2:B12"/>
    <mergeCell ref="J14:J15"/>
    <mergeCell ref="K14:Q14"/>
    <mergeCell ref="S14:T14"/>
    <mergeCell ref="F70:L70"/>
    <mergeCell ref="A63:D63"/>
    <mergeCell ref="C64:D64"/>
    <mergeCell ref="A67:B67"/>
    <mergeCell ref="A64:B64"/>
    <mergeCell ref="F66:M66"/>
    <mergeCell ref="F67:L67"/>
    <mergeCell ref="F68:L68"/>
    <mergeCell ref="F69:L69"/>
    <mergeCell ref="A73:B73"/>
    <mergeCell ref="A71:B71"/>
    <mergeCell ref="A1:H7"/>
    <mergeCell ref="J1:Q1"/>
    <mergeCell ref="L3:M3"/>
    <mergeCell ref="N3:Q3"/>
    <mergeCell ref="J7:K7"/>
    <mergeCell ref="L7:M7"/>
    <mergeCell ref="O7:T8"/>
    <mergeCell ref="J8:K8"/>
    <mergeCell ref="L8:M8"/>
    <mergeCell ref="L4:M4"/>
    <mergeCell ref="L5:M5"/>
    <mergeCell ref="R3:T3"/>
    <mergeCell ref="Q5:R5"/>
    <mergeCell ref="C70:D70"/>
    <mergeCell ref="C71:D71"/>
    <mergeCell ref="A68:B68"/>
    <mergeCell ref="A66:B66"/>
    <mergeCell ref="A70:B70"/>
    <mergeCell ref="A69:B69"/>
    <mergeCell ref="C66:D66"/>
    <mergeCell ref="C67:D67"/>
    <mergeCell ref="C68:D68"/>
    <mergeCell ref="C69:D69"/>
    <mergeCell ref="M11:N11"/>
    <mergeCell ref="A61:B61"/>
    <mergeCell ref="A65:B65"/>
    <mergeCell ref="D9:E9"/>
    <mergeCell ref="A10:B10"/>
    <mergeCell ref="A11:B11"/>
    <mergeCell ref="C65:D65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E559-631B-40ED-A86A-519BF792E907}">
  <dimension ref="A1:W366"/>
  <sheetViews>
    <sheetView topLeftCell="A6" zoomScale="70" zoomScaleNormal="70" workbookViewId="0">
      <selection activeCell="L8" sqref="L8:M8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7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63" t="s">
        <v>58</v>
      </c>
      <c r="M3" s="464"/>
      <c r="N3" s="451" t="s">
        <v>98</v>
      </c>
      <c r="O3" s="451"/>
      <c r="P3" s="451"/>
      <c r="Q3" s="451"/>
      <c r="R3" s="132"/>
      <c r="S3" s="463" t="s">
        <v>60</v>
      </c>
      <c r="T3" s="464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63" t="s">
        <v>59</v>
      </c>
      <c r="M4" s="464"/>
      <c r="N4" s="451" t="s">
        <v>104</v>
      </c>
      <c r="O4" s="452"/>
      <c r="P4" s="437" t="s">
        <v>107</v>
      </c>
      <c r="Q4" s="438"/>
      <c r="R4" s="334"/>
      <c r="S4" s="86" t="s">
        <v>105</v>
      </c>
      <c r="T4" s="144">
        <v>2026</v>
      </c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63" t="s">
        <v>61</v>
      </c>
      <c r="M5" s="464"/>
      <c r="N5" s="124"/>
      <c r="O5" s="124"/>
      <c r="P5" s="124"/>
      <c r="Q5" s="124"/>
      <c r="R5" s="124"/>
      <c r="S5" s="124"/>
      <c r="T5" s="124"/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99</v>
      </c>
      <c r="K7" s="452"/>
      <c r="L7" s="455" t="s">
        <v>62</v>
      </c>
      <c r="M7" s="456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>
        <v>40560</v>
      </c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149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91">
        <v>0.02</v>
      </c>
      <c r="D11" s="92">
        <v>0.02</v>
      </c>
      <c r="E11" s="92">
        <v>0.04</v>
      </c>
      <c r="F11" s="92">
        <v>0.08</v>
      </c>
      <c r="G11" s="92">
        <v>0.14000000000000001</v>
      </c>
      <c r="H11" s="92">
        <v>0.13</v>
      </c>
      <c r="I11" s="93">
        <v>0</v>
      </c>
      <c r="J11" s="94">
        <f>SUM(D11:H11)</f>
        <v>0.41000000000000003</v>
      </c>
      <c r="K11" s="306">
        <f>SUM(C11:I11)</f>
        <v>0.43000000000000005</v>
      </c>
      <c r="M11" s="471" t="s">
        <v>106</v>
      </c>
      <c r="N11" s="471"/>
      <c r="O11" s="7">
        <v>10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811.2</v>
      </c>
      <c r="D12" s="9">
        <f t="shared" si="0"/>
        <v>811.2</v>
      </c>
      <c r="E12" s="9">
        <f t="shared" si="0"/>
        <v>1622.4</v>
      </c>
      <c r="F12" s="9">
        <f t="shared" si="0"/>
        <v>3244.8</v>
      </c>
      <c r="G12" s="77">
        <f t="shared" si="0"/>
        <v>5678.4000000000005</v>
      </c>
      <c r="H12" s="77">
        <f t="shared" si="0"/>
        <v>5272.8</v>
      </c>
      <c r="I12" s="10">
        <f t="shared" si="0"/>
        <v>0</v>
      </c>
      <c r="J12" s="95">
        <f t="shared" si="0"/>
        <v>16629.600000000002</v>
      </c>
      <c r="K12" s="307">
        <f t="shared" si="0"/>
        <v>17440.800000000003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">
        <v>24</v>
      </c>
      <c r="D15" s="73" t="s">
        <v>25</v>
      </c>
      <c r="E15" s="73" t="s">
        <v>83</v>
      </c>
      <c r="F15" s="107" t="s">
        <v>94</v>
      </c>
      <c r="G15" s="73" t="s">
        <v>95</v>
      </c>
      <c r="H15" s="73" t="s">
        <v>96</v>
      </c>
      <c r="I15" s="108" t="s">
        <v>87</v>
      </c>
      <c r="J15" s="445"/>
      <c r="K15" s="83" t="s">
        <v>82</v>
      </c>
      <c r="L15" s="82" t="s">
        <v>25</v>
      </c>
      <c r="M15" s="73" t="s">
        <v>83</v>
      </c>
      <c r="N15" s="71" t="s">
        <v>84</v>
      </c>
      <c r="O15" s="73" t="s">
        <v>95</v>
      </c>
      <c r="P15" s="61" t="s">
        <v>96</v>
      </c>
      <c r="Q15" s="71" t="s">
        <v>97</v>
      </c>
      <c r="R15" s="320" t="s">
        <v>148</v>
      </c>
      <c r="S15" s="303" t="s">
        <v>47</v>
      </c>
      <c r="T15" s="30" t="s">
        <v>37</v>
      </c>
    </row>
    <row r="16" spans="1:23" ht="20.149999999999999" customHeight="1" x14ac:dyDescent="0.35">
      <c r="A16" s="64" t="s">
        <v>109</v>
      </c>
      <c r="B16" s="62" t="s">
        <v>68</v>
      </c>
      <c r="C16" s="12">
        <v>22</v>
      </c>
      <c r="D16" s="13">
        <v>19</v>
      </c>
      <c r="E16" s="13">
        <v>54</v>
      </c>
      <c r="F16" s="80">
        <v>134</v>
      </c>
      <c r="G16" s="29">
        <v>162</v>
      </c>
      <c r="H16" s="13">
        <v>138</v>
      </c>
      <c r="I16" s="14"/>
      <c r="J16" s="308">
        <f>SUM(C16:I16)</f>
        <v>529</v>
      </c>
      <c r="K16" s="309">
        <f t="shared" ref="K16:K60" si="1">(D16+E16+F16+G16+H16)/$J$12</f>
        <v>3.0487804878048776E-2</v>
      </c>
      <c r="L16" s="310">
        <f t="shared" ref="L16:L60" si="2">SUM(D16/$D$12)</f>
        <v>2.3422090729783036E-2</v>
      </c>
      <c r="M16" s="311">
        <f t="shared" ref="M16:M60" si="3">SUM(E16/$E$12)</f>
        <v>3.328402366863905E-2</v>
      </c>
      <c r="N16" s="311">
        <f t="shared" ref="N16:N60" si="4">SUM(F16/$F$12)</f>
        <v>4.1296844181459562E-2</v>
      </c>
      <c r="O16" s="311">
        <f t="shared" ref="O16:O60" si="5">SUM(G16/$G$12)</f>
        <v>2.8529163144547759E-2</v>
      </c>
      <c r="P16" s="312">
        <f t="shared" ref="P16:P60" si="6">SUM(H16/$H$12)</f>
        <v>2.6172052799271733E-2</v>
      </c>
      <c r="Q16" s="310" t="e">
        <f t="shared" ref="Q16:Q60" si="7">SUM(I16/$I$12)</f>
        <v>#DIV/0!</v>
      </c>
      <c r="R16" s="321">
        <f>J16/$K$12</f>
        <v>3.0331177468923439E-2</v>
      </c>
      <c r="S16" s="313">
        <v>49</v>
      </c>
      <c r="T16" s="314">
        <f t="shared" ref="T16:T61" si="8">SUM(J16/(S16*$O$11))</f>
        <v>1.0795918367346939</v>
      </c>
    </row>
    <row r="17" spans="1:20" ht="20.149999999999999" customHeight="1" x14ac:dyDescent="0.35">
      <c r="A17" s="65"/>
      <c r="B17" s="62" t="s">
        <v>69</v>
      </c>
      <c r="C17" s="12">
        <v>115</v>
      </c>
      <c r="D17" s="13">
        <v>134</v>
      </c>
      <c r="E17" s="13">
        <v>263</v>
      </c>
      <c r="F17" s="13">
        <v>706</v>
      </c>
      <c r="G17" s="29">
        <v>627</v>
      </c>
      <c r="H17" s="13">
        <v>563</v>
      </c>
      <c r="I17" s="14"/>
      <c r="J17" s="315">
        <f t="shared" ref="J17:J60" si="9">SUM(C17:I17)</f>
        <v>2408</v>
      </c>
      <c r="K17" s="309">
        <f t="shared" si="1"/>
        <v>0.13788665993168805</v>
      </c>
      <c r="L17" s="310">
        <f t="shared" si="2"/>
        <v>0.16518737672583825</v>
      </c>
      <c r="M17" s="311">
        <f t="shared" si="3"/>
        <v>0.16210552268244574</v>
      </c>
      <c r="N17" s="311">
        <f t="shared" si="4"/>
        <v>0.21757889546351084</v>
      </c>
      <c r="O17" s="311">
        <f t="shared" si="5"/>
        <v>0.11041842772612002</v>
      </c>
      <c r="P17" s="312">
        <f t="shared" si="6"/>
        <v>0.10677438931876801</v>
      </c>
      <c r="Q17" s="310" t="e">
        <f t="shared" si="7"/>
        <v>#DIV/0!</v>
      </c>
      <c r="R17" s="321">
        <f t="shared" ref="R17:R61" si="10">J17/$K$12</f>
        <v>0.1380670611439842</v>
      </c>
      <c r="S17" s="316">
        <v>245</v>
      </c>
      <c r="T17" s="314">
        <f t="shared" si="8"/>
        <v>0.98285714285714287</v>
      </c>
    </row>
    <row r="18" spans="1:20" ht="20.149999999999999" customHeight="1" x14ac:dyDescent="0.35">
      <c r="A18" s="66"/>
      <c r="B18" s="62" t="s">
        <v>70</v>
      </c>
      <c r="C18" s="12">
        <v>47</v>
      </c>
      <c r="D18" s="13">
        <v>54</v>
      </c>
      <c r="E18" s="13">
        <v>89</v>
      </c>
      <c r="F18" s="13">
        <v>289</v>
      </c>
      <c r="G18" s="29">
        <v>273</v>
      </c>
      <c r="H18" s="13">
        <v>255</v>
      </c>
      <c r="I18" s="14"/>
      <c r="J18" s="315">
        <f t="shared" si="9"/>
        <v>1007</v>
      </c>
      <c r="K18" s="309">
        <f t="shared" si="1"/>
        <v>5.7728387934766916E-2</v>
      </c>
      <c r="L18" s="310">
        <f t="shared" si="2"/>
        <v>6.65680473372781E-2</v>
      </c>
      <c r="M18" s="311">
        <f t="shared" si="3"/>
        <v>5.4857001972386583E-2</v>
      </c>
      <c r="N18" s="311">
        <f t="shared" si="4"/>
        <v>8.9065581854043382E-2</v>
      </c>
      <c r="O18" s="311">
        <f t="shared" si="5"/>
        <v>4.8076923076923073E-2</v>
      </c>
      <c r="P18" s="312">
        <f t="shared" si="6"/>
        <v>4.8361401911697771E-2</v>
      </c>
      <c r="Q18" s="310" t="e">
        <f t="shared" si="7"/>
        <v>#DIV/0!</v>
      </c>
      <c r="R18" s="321">
        <f t="shared" si="10"/>
        <v>5.7738177147837244E-2</v>
      </c>
      <c r="S18" s="316">
        <v>107</v>
      </c>
      <c r="T18" s="314">
        <f t="shared" si="8"/>
        <v>0.94112149532710276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9"/>
        <v>0</v>
      </c>
      <c r="K19" s="309">
        <f t="shared" si="1"/>
        <v>0</v>
      </c>
      <c r="L19" s="310">
        <f t="shared" si="2"/>
        <v>0</v>
      </c>
      <c r="M19" s="311">
        <f t="shared" si="3"/>
        <v>0</v>
      </c>
      <c r="N19" s="311">
        <f t="shared" si="4"/>
        <v>0</v>
      </c>
      <c r="O19" s="311">
        <f t="shared" si="5"/>
        <v>0</v>
      </c>
      <c r="P19" s="312">
        <f t="shared" si="6"/>
        <v>0</v>
      </c>
      <c r="Q19" s="310" t="e">
        <f t="shared" si="7"/>
        <v>#DIV/0!</v>
      </c>
      <c r="R19" s="321">
        <f t="shared" si="10"/>
        <v>0</v>
      </c>
      <c r="S19" s="316"/>
      <c r="T19" s="314" t="e">
        <f t="shared" si="8"/>
        <v>#DIV/0!</v>
      </c>
    </row>
    <row r="20" spans="1:20" ht="20.149999999999999" customHeight="1" x14ac:dyDescent="0.35">
      <c r="A20" s="65" t="s">
        <v>110</v>
      </c>
      <c r="B20" s="62" t="s">
        <v>69</v>
      </c>
      <c r="C20" s="12">
        <v>95</v>
      </c>
      <c r="D20" s="13">
        <v>115</v>
      </c>
      <c r="E20" s="13">
        <v>186</v>
      </c>
      <c r="F20" s="13">
        <v>436</v>
      </c>
      <c r="G20" s="29">
        <v>589</v>
      </c>
      <c r="H20" s="13">
        <v>466</v>
      </c>
      <c r="I20" s="14"/>
      <c r="J20" s="315">
        <f t="shared" si="9"/>
        <v>1887</v>
      </c>
      <c r="K20" s="309">
        <f t="shared" si="1"/>
        <v>0.10775965747823157</v>
      </c>
      <c r="L20" s="310">
        <f t="shared" si="2"/>
        <v>0.14176528599605523</v>
      </c>
      <c r="M20" s="311">
        <f t="shared" si="3"/>
        <v>0.11464497041420117</v>
      </c>
      <c r="N20" s="311">
        <f t="shared" si="4"/>
        <v>0.13436883629191321</v>
      </c>
      <c r="O20" s="311">
        <f t="shared" si="5"/>
        <v>0.10372640180332487</v>
      </c>
      <c r="P20" s="312">
        <f t="shared" si="6"/>
        <v>8.8378091336671211E-2</v>
      </c>
      <c r="Q20" s="310" t="e">
        <f t="shared" si="7"/>
        <v>#DIV/0!</v>
      </c>
      <c r="R20" s="321">
        <f t="shared" si="10"/>
        <v>0.10819457823035639</v>
      </c>
      <c r="S20" s="316">
        <v>210</v>
      </c>
      <c r="T20" s="314">
        <f t="shared" si="8"/>
        <v>0.89857142857142858</v>
      </c>
    </row>
    <row r="21" spans="1:20" ht="20.149999999999999" customHeight="1" x14ac:dyDescent="0.35">
      <c r="A21" s="65"/>
      <c r="B21" s="62" t="s">
        <v>71</v>
      </c>
      <c r="C21" s="12">
        <v>39</v>
      </c>
      <c r="D21" s="13">
        <v>31</v>
      </c>
      <c r="E21" s="13">
        <v>71</v>
      </c>
      <c r="F21" s="13">
        <v>99</v>
      </c>
      <c r="G21" s="29">
        <v>132</v>
      </c>
      <c r="H21" s="13">
        <v>119</v>
      </c>
      <c r="I21" s="14"/>
      <c r="J21" s="315">
        <f t="shared" si="9"/>
        <v>491</v>
      </c>
      <c r="K21" s="309">
        <f t="shared" si="1"/>
        <v>2.718044931928609E-2</v>
      </c>
      <c r="L21" s="310">
        <f t="shared" si="2"/>
        <v>3.8214990138067062E-2</v>
      </c>
      <c r="M21" s="311">
        <f t="shared" si="3"/>
        <v>4.3762327416173565E-2</v>
      </c>
      <c r="N21" s="311">
        <f t="shared" si="4"/>
        <v>3.0510355029585799E-2</v>
      </c>
      <c r="O21" s="311">
        <f t="shared" si="5"/>
        <v>2.3245984784446321E-2</v>
      </c>
      <c r="P21" s="312">
        <f t="shared" si="6"/>
        <v>2.2568654225458958E-2</v>
      </c>
      <c r="Q21" s="310" t="e">
        <f t="shared" si="7"/>
        <v>#DIV/0!</v>
      </c>
      <c r="R21" s="321">
        <f t="shared" si="10"/>
        <v>2.8152378331269202E-2</v>
      </c>
      <c r="S21" s="316">
        <v>54</v>
      </c>
      <c r="T21" s="314">
        <f t="shared" si="8"/>
        <v>0.90925925925925921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9"/>
        <v>0</v>
      </c>
      <c r="K22" s="309">
        <f t="shared" si="1"/>
        <v>0</v>
      </c>
      <c r="L22" s="310">
        <f t="shared" si="2"/>
        <v>0</v>
      </c>
      <c r="M22" s="311">
        <f t="shared" si="3"/>
        <v>0</v>
      </c>
      <c r="N22" s="311">
        <f t="shared" si="4"/>
        <v>0</v>
      </c>
      <c r="O22" s="311">
        <f t="shared" si="5"/>
        <v>0</v>
      </c>
      <c r="P22" s="312">
        <f t="shared" si="6"/>
        <v>0</v>
      </c>
      <c r="Q22" s="310" t="e">
        <f t="shared" si="7"/>
        <v>#DIV/0!</v>
      </c>
      <c r="R22" s="321">
        <f t="shared" si="10"/>
        <v>0</v>
      </c>
      <c r="S22" s="316"/>
      <c r="T22" s="314" t="e">
        <f t="shared" si="8"/>
        <v>#DIV/0!</v>
      </c>
    </row>
    <row r="23" spans="1:20" ht="20.149999999999999" customHeight="1" x14ac:dyDescent="0.35">
      <c r="A23" s="65" t="s">
        <v>111</v>
      </c>
      <c r="B23" s="62" t="s">
        <v>69</v>
      </c>
      <c r="C23" s="12">
        <v>87</v>
      </c>
      <c r="D23" s="13">
        <v>90</v>
      </c>
      <c r="E23" s="13">
        <v>212</v>
      </c>
      <c r="F23" s="13">
        <v>411</v>
      </c>
      <c r="G23" s="29">
        <v>543</v>
      </c>
      <c r="H23" s="13">
        <v>665</v>
      </c>
      <c r="I23" s="14"/>
      <c r="J23" s="315">
        <f t="shared" si="9"/>
        <v>2008</v>
      </c>
      <c r="K23" s="309">
        <f t="shared" si="1"/>
        <v>0.11551690960696588</v>
      </c>
      <c r="L23" s="310">
        <f t="shared" si="2"/>
        <v>0.11094674556213018</v>
      </c>
      <c r="M23" s="311">
        <f t="shared" si="3"/>
        <v>0.13067061143984221</v>
      </c>
      <c r="N23" s="311">
        <f t="shared" si="4"/>
        <v>0.12666420118343194</v>
      </c>
      <c r="O23" s="311">
        <f t="shared" si="5"/>
        <v>9.5625528317835995E-2</v>
      </c>
      <c r="P23" s="312">
        <f t="shared" si="6"/>
        <v>0.12611895008344712</v>
      </c>
      <c r="Q23" s="310" t="e">
        <f t="shared" si="7"/>
        <v>#DIV/0!</v>
      </c>
      <c r="R23" s="321">
        <f t="shared" si="10"/>
        <v>0.11513233337920277</v>
      </c>
      <c r="S23" s="316">
        <v>190</v>
      </c>
      <c r="T23" s="314">
        <f t="shared" si="8"/>
        <v>1.0568421052631578</v>
      </c>
    </row>
    <row r="24" spans="1:20" ht="20.149999999999999" customHeight="1" x14ac:dyDescent="0.35">
      <c r="A24" s="65"/>
      <c r="B24" s="62" t="s">
        <v>72</v>
      </c>
      <c r="C24" s="12">
        <v>23</v>
      </c>
      <c r="D24" s="13">
        <v>26</v>
      </c>
      <c r="E24" s="13">
        <v>75</v>
      </c>
      <c r="F24" s="13">
        <v>139</v>
      </c>
      <c r="G24" s="29">
        <v>155</v>
      </c>
      <c r="H24" s="13">
        <v>123</v>
      </c>
      <c r="I24" s="14"/>
      <c r="J24" s="315">
        <f t="shared" si="9"/>
        <v>541</v>
      </c>
      <c r="K24" s="309">
        <f t="shared" si="1"/>
        <v>3.1149275989801314E-2</v>
      </c>
      <c r="L24" s="310">
        <f t="shared" si="2"/>
        <v>3.2051282051282048E-2</v>
      </c>
      <c r="M24" s="311">
        <f t="shared" si="3"/>
        <v>4.6227810650887574E-2</v>
      </c>
      <c r="N24" s="311">
        <f t="shared" si="4"/>
        <v>4.2837771203155815E-2</v>
      </c>
      <c r="O24" s="311">
        <f t="shared" si="5"/>
        <v>2.7296421527190754E-2</v>
      </c>
      <c r="P24" s="312">
        <f t="shared" si="6"/>
        <v>2.3327264451524807E-2</v>
      </c>
      <c r="Q24" s="310" t="e">
        <f t="shared" si="7"/>
        <v>#DIV/0!</v>
      </c>
      <c r="R24" s="321">
        <f t="shared" si="10"/>
        <v>3.1019219301866883E-2</v>
      </c>
      <c r="S24" s="316">
        <v>51</v>
      </c>
      <c r="T24" s="314">
        <f t="shared" si="8"/>
        <v>1.0607843137254902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9"/>
        <v>0</v>
      </c>
      <c r="K25" s="309">
        <f t="shared" si="1"/>
        <v>0</v>
      </c>
      <c r="L25" s="310">
        <f t="shared" si="2"/>
        <v>0</v>
      </c>
      <c r="M25" s="311">
        <f t="shared" si="3"/>
        <v>0</v>
      </c>
      <c r="N25" s="311">
        <f t="shared" si="4"/>
        <v>0</v>
      </c>
      <c r="O25" s="311">
        <f t="shared" si="5"/>
        <v>0</v>
      </c>
      <c r="P25" s="312">
        <f t="shared" si="6"/>
        <v>0</v>
      </c>
      <c r="Q25" s="310" t="e">
        <f t="shared" si="7"/>
        <v>#DIV/0!</v>
      </c>
      <c r="R25" s="321">
        <f t="shared" si="10"/>
        <v>0</v>
      </c>
      <c r="S25" s="316"/>
      <c r="T25" s="314" t="e">
        <f t="shared" si="8"/>
        <v>#DIV/0!</v>
      </c>
    </row>
    <row r="26" spans="1:20" ht="20.149999999999999" customHeight="1" x14ac:dyDescent="0.35">
      <c r="A26" s="65" t="s">
        <v>112</v>
      </c>
      <c r="B26" s="62" t="s">
        <v>73</v>
      </c>
      <c r="C26" s="12">
        <v>66</v>
      </c>
      <c r="D26" s="13">
        <v>78</v>
      </c>
      <c r="E26" s="13">
        <v>165</v>
      </c>
      <c r="F26" s="13">
        <v>287</v>
      </c>
      <c r="G26" s="29">
        <v>466</v>
      </c>
      <c r="H26" s="13">
        <v>425</v>
      </c>
      <c r="I26" s="14"/>
      <c r="J26" s="315">
        <f t="shared" si="9"/>
        <v>1487</v>
      </c>
      <c r="K26" s="309">
        <f t="shared" si="1"/>
        <v>8.5450040890941437E-2</v>
      </c>
      <c r="L26" s="310">
        <f t="shared" si="2"/>
        <v>9.6153846153846145E-2</v>
      </c>
      <c r="M26" s="311">
        <f t="shared" si="3"/>
        <v>0.10170118343195265</v>
      </c>
      <c r="N26" s="311">
        <f t="shared" si="4"/>
        <v>8.8449211045364892E-2</v>
      </c>
      <c r="O26" s="311">
        <f t="shared" si="5"/>
        <v>8.2065370526908987E-2</v>
      </c>
      <c r="P26" s="312">
        <f t="shared" si="6"/>
        <v>8.0602336519496276E-2</v>
      </c>
      <c r="Q26" s="310" t="e">
        <f t="shared" si="7"/>
        <v>#DIV/0!</v>
      </c>
      <c r="R26" s="321">
        <f t="shared" si="10"/>
        <v>8.5259850465574966E-2</v>
      </c>
      <c r="S26" s="316">
        <v>155</v>
      </c>
      <c r="T26" s="314">
        <f t="shared" si="8"/>
        <v>0.95935483870967742</v>
      </c>
    </row>
    <row r="27" spans="1:20" ht="20.149999999999999" customHeight="1" x14ac:dyDescent="0.35">
      <c r="A27" s="66"/>
      <c r="B27" s="62" t="s">
        <v>69</v>
      </c>
      <c r="C27" s="12">
        <v>78</v>
      </c>
      <c r="D27" s="13">
        <v>60</v>
      </c>
      <c r="E27" s="13">
        <v>210</v>
      </c>
      <c r="F27" s="13">
        <v>431</v>
      </c>
      <c r="G27" s="29">
        <v>512</v>
      </c>
      <c r="H27" s="13">
        <v>485</v>
      </c>
      <c r="I27" s="14"/>
      <c r="J27" s="315">
        <f t="shared" si="9"/>
        <v>1776</v>
      </c>
      <c r="K27" s="309">
        <f t="shared" si="1"/>
        <v>0.10210708615961898</v>
      </c>
      <c r="L27" s="310">
        <f t="shared" si="2"/>
        <v>7.3964497041420108E-2</v>
      </c>
      <c r="M27" s="311">
        <f t="shared" si="3"/>
        <v>0.1294378698224852</v>
      </c>
      <c r="N27" s="311">
        <f t="shared" si="4"/>
        <v>0.13282790927021695</v>
      </c>
      <c r="O27" s="311">
        <f t="shared" si="5"/>
        <v>9.0166244012397853E-2</v>
      </c>
      <c r="P27" s="312">
        <f t="shared" si="6"/>
        <v>9.1981489910483993E-2</v>
      </c>
      <c r="Q27" s="310" t="e">
        <f t="shared" si="7"/>
        <v>#DIV/0!</v>
      </c>
      <c r="R27" s="321">
        <f t="shared" si="10"/>
        <v>0.10183019127562955</v>
      </c>
      <c r="S27" s="316">
        <v>180</v>
      </c>
      <c r="T27" s="314">
        <f t="shared" si="8"/>
        <v>0.98666666666666669</v>
      </c>
    </row>
    <row r="28" spans="1:20" ht="20.149999999999999" customHeight="1" x14ac:dyDescent="0.35">
      <c r="A28" s="66"/>
      <c r="B28" s="62" t="s">
        <v>74</v>
      </c>
      <c r="C28" s="12">
        <v>70</v>
      </c>
      <c r="D28" s="13">
        <v>67</v>
      </c>
      <c r="E28" s="13">
        <v>126</v>
      </c>
      <c r="F28" s="13">
        <v>296</v>
      </c>
      <c r="G28" s="29">
        <v>325</v>
      </c>
      <c r="H28" s="13">
        <v>267</v>
      </c>
      <c r="I28" s="14"/>
      <c r="J28" s="315">
        <f t="shared" si="9"/>
        <v>1151</v>
      </c>
      <c r="K28" s="309">
        <f t="shared" si="1"/>
        <v>6.5004570164044831E-2</v>
      </c>
      <c r="L28" s="310">
        <f t="shared" si="2"/>
        <v>8.2593688362919124E-2</v>
      </c>
      <c r="M28" s="311">
        <f t="shared" si="3"/>
        <v>7.7662721893491118E-2</v>
      </c>
      <c r="N28" s="311">
        <f t="shared" si="4"/>
        <v>9.122287968441814E-2</v>
      </c>
      <c r="O28" s="311">
        <f t="shared" si="5"/>
        <v>5.7234432234432232E-2</v>
      </c>
      <c r="P28" s="312">
        <f t="shared" si="6"/>
        <v>5.063723258989531E-2</v>
      </c>
      <c r="Q28" s="310" t="e">
        <f t="shared" si="7"/>
        <v>#DIV/0!</v>
      </c>
      <c r="R28" s="321">
        <f t="shared" si="10"/>
        <v>6.5994679143158555E-2</v>
      </c>
      <c r="S28" s="316">
        <v>121</v>
      </c>
      <c r="T28" s="314">
        <f t="shared" si="8"/>
        <v>0.95123966942148763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9"/>
        <v>0</v>
      </c>
      <c r="K29" s="309">
        <f t="shared" si="1"/>
        <v>0</v>
      </c>
      <c r="L29" s="310">
        <f t="shared" si="2"/>
        <v>0</v>
      </c>
      <c r="M29" s="311">
        <f t="shared" si="3"/>
        <v>0</v>
      </c>
      <c r="N29" s="311">
        <f t="shared" si="4"/>
        <v>0</v>
      </c>
      <c r="O29" s="311">
        <f t="shared" si="5"/>
        <v>0</v>
      </c>
      <c r="P29" s="312">
        <f t="shared" si="6"/>
        <v>0</v>
      </c>
      <c r="Q29" s="310" t="e">
        <f t="shared" si="7"/>
        <v>#DIV/0!</v>
      </c>
      <c r="R29" s="321">
        <f t="shared" si="10"/>
        <v>0</v>
      </c>
      <c r="S29" s="316"/>
      <c r="T29" s="314" t="e">
        <f t="shared" si="8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9"/>
        <v>0</v>
      </c>
      <c r="K30" s="309">
        <f t="shared" si="1"/>
        <v>0</v>
      </c>
      <c r="L30" s="310">
        <f t="shared" si="2"/>
        <v>0</v>
      </c>
      <c r="M30" s="311">
        <f t="shared" si="3"/>
        <v>0</v>
      </c>
      <c r="N30" s="311">
        <f t="shared" si="4"/>
        <v>0</v>
      </c>
      <c r="O30" s="311">
        <f t="shared" si="5"/>
        <v>0</v>
      </c>
      <c r="P30" s="312">
        <f t="shared" si="6"/>
        <v>0</v>
      </c>
      <c r="Q30" s="310" t="e">
        <f t="shared" si="7"/>
        <v>#DIV/0!</v>
      </c>
      <c r="R30" s="321">
        <f t="shared" si="10"/>
        <v>0</v>
      </c>
      <c r="S30" s="316"/>
      <c r="T30" s="314" t="e">
        <f t="shared" si="8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9"/>
        <v>0</v>
      </c>
      <c r="K31" s="309">
        <f t="shared" si="1"/>
        <v>0</v>
      </c>
      <c r="L31" s="310">
        <f t="shared" si="2"/>
        <v>0</v>
      </c>
      <c r="M31" s="311">
        <f t="shared" si="3"/>
        <v>0</v>
      </c>
      <c r="N31" s="311">
        <f t="shared" si="4"/>
        <v>0</v>
      </c>
      <c r="O31" s="311">
        <f t="shared" si="5"/>
        <v>0</v>
      </c>
      <c r="P31" s="312">
        <f t="shared" si="6"/>
        <v>0</v>
      </c>
      <c r="Q31" s="310" t="e">
        <f t="shared" si="7"/>
        <v>#DIV/0!</v>
      </c>
      <c r="R31" s="321">
        <f t="shared" si="10"/>
        <v>0</v>
      </c>
      <c r="S31" s="316"/>
      <c r="T31" s="314" t="e">
        <f t="shared" si="8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9"/>
        <v>0</v>
      </c>
      <c r="K32" s="309">
        <f t="shared" si="1"/>
        <v>0</v>
      </c>
      <c r="L32" s="310">
        <f t="shared" si="2"/>
        <v>0</v>
      </c>
      <c r="M32" s="311">
        <f t="shared" si="3"/>
        <v>0</v>
      </c>
      <c r="N32" s="311">
        <f t="shared" si="4"/>
        <v>0</v>
      </c>
      <c r="O32" s="311">
        <f t="shared" si="5"/>
        <v>0</v>
      </c>
      <c r="P32" s="312">
        <f t="shared" si="6"/>
        <v>0</v>
      </c>
      <c r="Q32" s="310" t="e">
        <f t="shared" si="7"/>
        <v>#DIV/0!</v>
      </c>
      <c r="R32" s="321">
        <f t="shared" si="10"/>
        <v>0</v>
      </c>
      <c r="S32" s="316"/>
      <c r="T32" s="314" t="e">
        <f t="shared" si="8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9"/>
        <v>0</v>
      </c>
      <c r="K33" s="309">
        <f t="shared" si="1"/>
        <v>0</v>
      </c>
      <c r="L33" s="310">
        <f t="shared" si="2"/>
        <v>0</v>
      </c>
      <c r="M33" s="311">
        <f t="shared" si="3"/>
        <v>0</v>
      </c>
      <c r="N33" s="311">
        <f t="shared" si="4"/>
        <v>0</v>
      </c>
      <c r="O33" s="311">
        <f t="shared" si="5"/>
        <v>0</v>
      </c>
      <c r="P33" s="312">
        <f t="shared" si="6"/>
        <v>0</v>
      </c>
      <c r="Q33" s="310" t="e">
        <f t="shared" si="7"/>
        <v>#DIV/0!</v>
      </c>
      <c r="R33" s="321">
        <f t="shared" si="10"/>
        <v>0</v>
      </c>
      <c r="S33" s="316"/>
      <c r="T33" s="314" t="e">
        <f t="shared" si="8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9"/>
        <v>0</v>
      </c>
      <c r="K34" s="309">
        <f t="shared" si="1"/>
        <v>0</v>
      </c>
      <c r="L34" s="310">
        <f t="shared" si="2"/>
        <v>0</v>
      </c>
      <c r="M34" s="311">
        <f t="shared" si="3"/>
        <v>0</v>
      </c>
      <c r="N34" s="311">
        <f t="shared" si="4"/>
        <v>0</v>
      </c>
      <c r="O34" s="311">
        <f t="shared" si="5"/>
        <v>0</v>
      </c>
      <c r="P34" s="312">
        <f t="shared" si="6"/>
        <v>0</v>
      </c>
      <c r="Q34" s="310" t="e">
        <f t="shared" si="7"/>
        <v>#DIV/0!</v>
      </c>
      <c r="R34" s="321">
        <f t="shared" si="10"/>
        <v>0</v>
      </c>
      <c r="S34" s="316"/>
      <c r="T34" s="314" t="e">
        <f t="shared" si="8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9"/>
        <v>0</v>
      </c>
      <c r="K35" s="309">
        <f t="shared" si="1"/>
        <v>0</v>
      </c>
      <c r="L35" s="310">
        <f t="shared" si="2"/>
        <v>0</v>
      </c>
      <c r="M35" s="311">
        <f t="shared" si="3"/>
        <v>0</v>
      </c>
      <c r="N35" s="311">
        <f t="shared" si="4"/>
        <v>0</v>
      </c>
      <c r="O35" s="311">
        <f t="shared" si="5"/>
        <v>0</v>
      </c>
      <c r="P35" s="312">
        <f t="shared" si="6"/>
        <v>0</v>
      </c>
      <c r="Q35" s="310" t="e">
        <f t="shared" si="7"/>
        <v>#DIV/0!</v>
      </c>
      <c r="R35" s="321">
        <f t="shared" si="10"/>
        <v>0</v>
      </c>
      <c r="S35" s="316"/>
      <c r="T35" s="314" t="e">
        <f t="shared" si="8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9"/>
        <v>0</v>
      </c>
      <c r="K36" s="309">
        <f t="shared" si="1"/>
        <v>0</v>
      </c>
      <c r="L36" s="310">
        <f t="shared" si="2"/>
        <v>0</v>
      </c>
      <c r="M36" s="311">
        <f t="shared" si="3"/>
        <v>0</v>
      </c>
      <c r="N36" s="311">
        <f t="shared" si="4"/>
        <v>0</v>
      </c>
      <c r="O36" s="311">
        <f t="shared" si="5"/>
        <v>0</v>
      </c>
      <c r="P36" s="312">
        <f t="shared" si="6"/>
        <v>0</v>
      </c>
      <c r="Q36" s="310" t="e">
        <f t="shared" si="7"/>
        <v>#DIV/0!</v>
      </c>
      <c r="R36" s="321">
        <f t="shared" si="10"/>
        <v>0</v>
      </c>
      <c r="S36" s="316"/>
      <c r="T36" s="314" t="e">
        <f t="shared" si="8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9"/>
        <v>0</v>
      </c>
      <c r="K37" s="309">
        <f t="shared" si="1"/>
        <v>0</v>
      </c>
      <c r="L37" s="310">
        <f t="shared" si="2"/>
        <v>0</v>
      </c>
      <c r="M37" s="311">
        <f t="shared" si="3"/>
        <v>0</v>
      </c>
      <c r="N37" s="311">
        <f t="shared" si="4"/>
        <v>0</v>
      </c>
      <c r="O37" s="311">
        <f t="shared" si="5"/>
        <v>0</v>
      </c>
      <c r="P37" s="312">
        <f t="shared" si="6"/>
        <v>0</v>
      </c>
      <c r="Q37" s="310" t="e">
        <f t="shared" si="7"/>
        <v>#DIV/0!</v>
      </c>
      <c r="R37" s="321">
        <f t="shared" si="10"/>
        <v>0</v>
      </c>
      <c r="S37" s="316"/>
      <c r="T37" s="314" t="e">
        <f t="shared" si="8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9"/>
        <v>0</v>
      </c>
      <c r="K38" s="309">
        <f t="shared" si="1"/>
        <v>0</v>
      </c>
      <c r="L38" s="310">
        <f t="shared" si="2"/>
        <v>0</v>
      </c>
      <c r="M38" s="311">
        <f t="shared" si="3"/>
        <v>0</v>
      </c>
      <c r="N38" s="311">
        <f t="shared" si="4"/>
        <v>0</v>
      </c>
      <c r="O38" s="311">
        <f t="shared" si="5"/>
        <v>0</v>
      </c>
      <c r="P38" s="312">
        <f t="shared" si="6"/>
        <v>0</v>
      </c>
      <c r="Q38" s="310" t="e">
        <f t="shared" si="7"/>
        <v>#DIV/0!</v>
      </c>
      <c r="R38" s="321">
        <f t="shared" si="10"/>
        <v>0</v>
      </c>
      <c r="S38" s="316"/>
      <c r="T38" s="314" t="e">
        <f t="shared" si="8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9"/>
        <v>0</v>
      </c>
      <c r="K39" s="309">
        <f t="shared" si="1"/>
        <v>0</v>
      </c>
      <c r="L39" s="310">
        <f t="shared" si="2"/>
        <v>0</v>
      </c>
      <c r="M39" s="311">
        <f t="shared" si="3"/>
        <v>0</v>
      </c>
      <c r="N39" s="311">
        <f t="shared" si="4"/>
        <v>0</v>
      </c>
      <c r="O39" s="311">
        <f t="shared" si="5"/>
        <v>0</v>
      </c>
      <c r="P39" s="312">
        <f t="shared" si="6"/>
        <v>0</v>
      </c>
      <c r="Q39" s="310" t="e">
        <f t="shared" si="7"/>
        <v>#DIV/0!</v>
      </c>
      <c r="R39" s="321">
        <f t="shared" si="10"/>
        <v>0</v>
      </c>
      <c r="S39" s="316"/>
      <c r="T39" s="314" t="e">
        <f t="shared" si="8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9"/>
        <v>0</v>
      </c>
      <c r="K40" s="309">
        <f t="shared" si="1"/>
        <v>0</v>
      </c>
      <c r="L40" s="310">
        <f t="shared" si="2"/>
        <v>0</v>
      </c>
      <c r="M40" s="311">
        <f t="shared" si="3"/>
        <v>0</v>
      </c>
      <c r="N40" s="311">
        <f t="shared" si="4"/>
        <v>0</v>
      </c>
      <c r="O40" s="311">
        <f t="shared" si="5"/>
        <v>0</v>
      </c>
      <c r="P40" s="312">
        <f t="shared" si="6"/>
        <v>0</v>
      </c>
      <c r="Q40" s="310" t="e">
        <f t="shared" si="7"/>
        <v>#DIV/0!</v>
      </c>
      <c r="R40" s="321">
        <f t="shared" si="10"/>
        <v>0</v>
      </c>
      <c r="S40" s="316"/>
      <c r="T40" s="314" t="e">
        <f t="shared" si="8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9"/>
        <v>0</v>
      </c>
      <c r="K41" s="309">
        <f t="shared" si="1"/>
        <v>0</v>
      </c>
      <c r="L41" s="310">
        <f t="shared" si="2"/>
        <v>0</v>
      </c>
      <c r="M41" s="311">
        <f t="shared" si="3"/>
        <v>0</v>
      </c>
      <c r="N41" s="311">
        <f t="shared" si="4"/>
        <v>0</v>
      </c>
      <c r="O41" s="311">
        <f t="shared" si="5"/>
        <v>0</v>
      </c>
      <c r="P41" s="312">
        <f t="shared" si="6"/>
        <v>0</v>
      </c>
      <c r="Q41" s="310" t="e">
        <f t="shared" si="7"/>
        <v>#DIV/0!</v>
      </c>
      <c r="R41" s="321">
        <f t="shared" si="10"/>
        <v>0</v>
      </c>
      <c r="S41" s="316"/>
      <c r="T41" s="314" t="e">
        <f t="shared" si="8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9"/>
        <v>0</v>
      </c>
      <c r="K42" s="309">
        <f t="shared" si="1"/>
        <v>0</v>
      </c>
      <c r="L42" s="310">
        <f t="shared" si="2"/>
        <v>0</v>
      </c>
      <c r="M42" s="311">
        <f t="shared" si="3"/>
        <v>0</v>
      </c>
      <c r="N42" s="311">
        <f t="shared" si="4"/>
        <v>0</v>
      </c>
      <c r="O42" s="311">
        <f t="shared" si="5"/>
        <v>0</v>
      </c>
      <c r="P42" s="312">
        <f t="shared" si="6"/>
        <v>0</v>
      </c>
      <c r="Q42" s="310" t="e">
        <f t="shared" si="7"/>
        <v>#DIV/0!</v>
      </c>
      <c r="R42" s="321">
        <f t="shared" si="10"/>
        <v>0</v>
      </c>
      <c r="S42" s="316"/>
      <c r="T42" s="314" t="e">
        <f t="shared" si="8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9"/>
        <v>0</v>
      </c>
      <c r="K43" s="309">
        <f t="shared" si="1"/>
        <v>0</v>
      </c>
      <c r="L43" s="310">
        <f t="shared" si="2"/>
        <v>0</v>
      </c>
      <c r="M43" s="311">
        <f t="shared" si="3"/>
        <v>0</v>
      </c>
      <c r="N43" s="311">
        <f t="shared" si="4"/>
        <v>0</v>
      </c>
      <c r="O43" s="311">
        <f t="shared" si="5"/>
        <v>0</v>
      </c>
      <c r="P43" s="312">
        <f t="shared" si="6"/>
        <v>0</v>
      </c>
      <c r="Q43" s="310" t="e">
        <f t="shared" si="7"/>
        <v>#DIV/0!</v>
      </c>
      <c r="R43" s="321">
        <f t="shared" si="10"/>
        <v>0</v>
      </c>
      <c r="S43" s="316"/>
      <c r="T43" s="314" t="e">
        <f t="shared" si="8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9"/>
        <v>0</v>
      </c>
      <c r="K44" s="309">
        <f t="shared" si="1"/>
        <v>0</v>
      </c>
      <c r="L44" s="310">
        <f t="shared" si="2"/>
        <v>0</v>
      </c>
      <c r="M44" s="311">
        <f t="shared" si="3"/>
        <v>0</v>
      </c>
      <c r="N44" s="311">
        <f t="shared" si="4"/>
        <v>0</v>
      </c>
      <c r="O44" s="311">
        <f t="shared" si="5"/>
        <v>0</v>
      </c>
      <c r="P44" s="312">
        <f t="shared" si="6"/>
        <v>0</v>
      </c>
      <c r="Q44" s="310" t="e">
        <f t="shared" si="7"/>
        <v>#DIV/0!</v>
      </c>
      <c r="R44" s="321">
        <f t="shared" si="10"/>
        <v>0</v>
      </c>
      <c r="S44" s="316"/>
      <c r="T44" s="314" t="e">
        <f t="shared" si="8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9"/>
        <v>0</v>
      </c>
      <c r="K45" s="309">
        <f t="shared" si="1"/>
        <v>0</v>
      </c>
      <c r="L45" s="310">
        <f t="shared" si="2"/>
        <v>0</v>
      </c>
      <c r="M45" s="311">
        <f t="shared" si="3"/>
        <v>0</v>
      </c>
      <c r="N45" s="311">
        <f t="shared" si="4"/>
        <v>0</v>
      </c>
      <c r="O45" s="311">
        <f t="shared" si="5"/>
        <v>0</v>
      </c>
      <c r="P45" s="312">
        <f t="shared" si="6"/>
        <v>0</v>
      </c>
      <c r="Q45" s="310" t="e">
        <f t="shared" si="7"/>
        <v>#DIV/0!</v>
      </c>
      <c r="R45" s="321">
        <f t="shared" si="10"/>
        <v>0</v>
      </c>
      <c r="S45" s="316"/>
      <c r="T45" s="314" t="e">
        <f t="shared" si="8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9"/>
        <v>0</v>
      </c>
      <c r="K46" s="309">
        <f t="shared" si="1"/>
        <v>0</v>
      </c>
      <c r="L46" s="310">
        <f t="shared" si="2"/>
        <v>0</v>
      </c>
      <c r="M46" s="311">
        <f t="shared" si="3"/>
        <v>0</v>
      </c>
      <c r="N46" s="311">
        <f t="shared" si="4"/>
        <v>0</v>
      </c>
      <c r="O46" s="311">
        <f t="shared" si="5"/>
        <v>0</v>
      </c>
      <c r="P46" s="312">
        <f t="shared" si="6"/>
        <v>0</v>
      </c>
      <c r="Q46" s="310" t="e">
        <f t="shared" si="7"/>
        <v>#DIV/0!</v>
      </c>
      <c r="R46" s="321">
        <f t="shared" si="10"/>
        <v>0</v>
      </c>
      <c r="S46" s="316"/>
      <c r="T46" s="314" t="e">
        <f t="shared" si="8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9"/>
        <v>0</v>
      </c>
      <c r="K47" s="309">
        <f t="shared" si="1"/>
        <v>0</v>
      </c>
      <c r="L47" s="310">
        <f t="shared" si="2"/>
        <v>0</v>
      </c>
      <c r="M47" s="311">
        <f t="shared" si="3"/>
        <v>0</v>
      </c>
      <c r="N47" s="311">
        <f t="shared" si="4"/>
        <v>0</v>
      </c>
      <c r="O47" s="311">
        <f t="shared" si="5"/>
        <v>0</v>
      </c>
      <c r="P47" s="312">
        <f t="shared" si="6"/>
        <v>0</v>
      </c>
      <c r="Q47" s="310" t="e">
        <f t="shared" si="7"/>
        <v>#DIV/0!</v>
      </c>
      <c r="R47" s="321">
        <f t="shared" si="10"/>
        <v>0</v>
      </c>
      <c r="S47" s="316"/>
      <c r="T47" s="314" t="e">
        <f t="shared" si="8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9"/>
        <v>0</v>
      </c>
      <c r="K48" s="309">
        <f t="shared" si="1"/>
        <v>0</v>
      </c>
      <c r="L48" s="310">
        <f t="shared" si="2"/>
        <v>0</v>
      </c>
      <c r="M48" s="311">
        <f t="shared" si="3"/>
        <v>0</v>
      </c>
      <c r="N48" s="311">
        <f t="shared" si="4"/>
        <v>0</v>
      </c>
      <c r="O48" s="311">
        <f t="shared" si="5"/>
        <v>0</v>
      </c>
      <c r="P48" s="312">
        <f t="shared" si="6"/>
        <v>0</v>
      </c>
      <c r="Q48" s="310" t="e">
        <f t="shared" si="7"/>
        <v>#DIV/0!</v>
      </c>
      <c r="R48" s="321">
        <f t="shared" si="10"/>
        <v>0</v>
      </c>
      <c r="S48" s="316"/>
      <c r="T48" s="314" t="e">
        <f t="shared" si="8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9"/>
        <v>0</v>
      </c>
      <c r="K49" s="309">
        <f t="shared" si="1"/>
        <v>0</v>
      </c>
      <c r="L49" s="310">
        <f t="shared" si="2"/>
        <v>0</v>
      </c>
      <c r="M49" s="311">
        <f t="shared" si="3"/>
        <v>0</v>
      </c>
      <c r="N49" s="311">
        <f t="shared" si="4"/>
        <v>0</v>
      </c>
      <c r="O49" s="311">
        <f t="shared" si="5"/>
        <v>0</v>
      </c>
      <c r="P49" s="312">
        <f t="shared" si="6"/>
        <v>0</v>
      </c>
      <c r="Q49" s="310" t="e">
        <f t="shared" si="7"/>
        <v>#DIV/0!</v>
      </c>
      <c r="R49" s="321">
        <f t="shared" si="10"/>
        <v>0</v>
      </c>
      <c r="S49" s="316"/>
      <c r="T49" s="314" t="e">
        <f t="shared" si="8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9"/>
        <v>0</v>
      </c>
      <c r="K50" s="309">
        <f t="shared" si="1"/>
        <v>0</v>
      </c>
      <c r="L50" s="310">
        <f t="shared" si="2"/>
        <v>0</v>
      </c>
      <c r="M50" s="311">
        <f t="shared" si="3"/>
        <v>0</v>
      </c>
      <c r="N50" s="311">
        <f t="shared" si="4"/>
        <v>0</v>
      </c>
      <c r="O50" s="311">
        <f t="shared" si="5"/>
        <v>0</v>
      </c>
      <c r="P50" s="312">
        <f t="shared" si="6"/>
        <v>0</v>
      </c>
      <c r="Q50" s="310" t="e">
        <f t="shared" si="7"/>
        <v>#DIV/0!</v>
      </c>
      <c r="R50" s="321">
        <f t="shared" si="10"/>
        <v>0</v>
      </c>
      <c r="S50" s="316"/>
      <c r="T50" s="314" t="e">
        <f t="shared" si="8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9"/>
        <v>0</v>
      </c>
      <c r="K51" s="309">
        <f t="shared" si="1"/>
        <v>0</v>
      </c>
      <c r="L51" s="310">
        <f t="shared" si="2"/>
        <v>0</v>
      </c>
      <c r="M51" s="311">
        <f t="shared" si="3"/>
        <v>0</v>
      </c>
      <c r="N51" s="311">
        <f t="shared" si="4"/>
        <v>0</v>
      </c>
      <c r="O51" s="311">
        <f t="shared" si="5"/>
        <v>0</v>
      </c>
      <c r="P51" s="312">
        <f t="shared" si="6"/>
        <v>0</v>
      </c>
      <c r="Q51" s="310" t="e">
        <f t="shared" si="7"/>
        <v>#DIV/0!</v>
      </c>
      <c r="R51" s="321">
        <f t="shared" si="10"/>
        <v>0</v>
      </c>
      <c r="S51" s="316"/>
      <c r="T51" s="314" t="e">
        <f t="shared" si="8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9"/>
        <v>0</v>
      </c>
      <c r="K52" s="309">
        <f t="shared" si="1"/>
        <v>0</v>
      </c>
      <c r="L52" s="310">
        <f t="shared" si="2"/>
        <v>0</v>
      </c>
      <c r="M52" s="311">
        <f t="shared" si="3"/>
        <v>0</v>
      </c>
      <c r="N52" s="311">
        <f t="shared" si="4"/>
        <v>0</v>
      </c>
      <c r="O52" s="311">
        <f t="shared" si="5"/>
        <v>0</v>
      </c>
      <c r="P52" s="312">
        <f t="shared" si="6"/>
        <v>0</v>
      </c>
      <c r="Q52" s="310" t="e">
        <f t="shared" si="7"/>
        <v>#DIV/0!</v>
      </c>
      <c r="R52" s="321">
        <f t="shared" si="10"/>
        <v>0</v>
      </c>
      <c r="S52" s="316"/>
      <c r="T52" s="314" t="e">
        <f t="shared" si="8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9"/>
        <v>0</v>
      </c>
      <c r="K53" s="309">
        <f t="shared" si="1"/>
        <v>0</v>
      </c>
      <c r="L53" s="310">
        <f t="shared" si="2"/>
        <v>0</v>
      </c>
      <c r="M53" s="311">
        <f t="shared" si="3"/>
        <v>0</v>
      </c>
      <c r="N53" s="311">
        <f t="shared" si="4"/>
        <v>0</v>
      </c>
      <c r="O53" s="311">
        <f t="shared" si="5"/>
        <v>0</v>
      </c>
      <c r="P53" s="312">
        <f t="shared" si="6"/>
        <v>0</v>
      </c>
      <c r="Q53" s="310" t="e">
        <f t="shared" si="7"/>
        <v>#DIV/0!</v>
      </c>
      <c r="R53" s="321">
        <f t="shared" si="10"/>
        <v>0</v>
      </c>
      <c r="S53" s="316"/>
      <c r="T53" s="314" t="e">
        <f t="shared" si="8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9"/>
        <v>0</v>
      </c>
      <c r="K54" s="309">
        <f t="shared" si="1"/>
        <v>0</v>
      </c>
      <c r="L54" s="310">
        <f t="shared" si="2"/>
        <v>0</v>
      </c>
      <c r="M54" s="311">
        <f t="shared" si="3"/>
        <v>0</v>
      </c>
      <c r="N54" s="311">
        <f t="shared" si="4"/>
        <v>0</v>
      </c>
      <c r="O54" s="311">
        <f t="shared" si="5"/>
        <v>0</v>
      </c>
      <c r="P54" s="312">
        <f t="shared" si="6"/>
        <v>0</v>
      </c>
      <c r="Q54" s="310" t="e">
        <f t="shared" si="7"/>
        <v>#DIV/0!</v>
      </c>
      <c r="R54" s="321">
        <f t="shared" si="10"/>
        <v>0</v>
      </c>
      <c r="S54" s="316"/>
      <c r="T54" s="314" t="e">
        <f t="shared" si="8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9"/>
        <v>0</v>
      </c>
      <c r="K55" s="309">
        <f t="shared" si="1"/>
        <v>0</v>
      </c>
      <c r="L55" s="310">
        <f t="shared" si="2"/>
        <v>0</v>
      </c>
      <c r="M55" s="311">
        <f t="shared" si="3"/>
        <v>0</v>
      </c>
      <c r="N55" s="311">
        <f t="shared" si="4"/>
        <v>0</v>
      </c>
      <c r="O55" s="311">
        <f t="shared" si="5"/>
        <v>0</v>
      </c>
      <c r="P55" s="312">
        <f t="shared" si="6"/>
        <v>0</v>
      </c>
      <c r="Q55" s="310" t="e">
        <f t="shared" si="7"/>
        <v>#DIV/0!</v>
      </c>
      <c r="R55" s="321">
        <f t="shared" si="10"/>
        <v>0</v>
      </c>
      <c r="S55" s="316"/>
      <c r="T55" s="314" t="e">
        <f t="shared" si="8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9"/>
        <v>0</v>
      </c>
      <c r="K56" s="309">
        <f t="shared" si="1"/>
        <v>0</v>
      </c>
      <c r="L56" s="310">
        <f t="shared" si="2"/>
        <v>0</v>
      </c>
      <c r="M56" s="311">
        <f t="shared" si="3"/>
        <v>0</v>
      </c>
      <c r="N56" s="311">
        <f t="shared" si="4"/>
        <v>0</v>
      </c>
      <c r="O56" s="311">
        <f t="shared" si="5"/>
        <v>0</v>
      </c>
      <c r="P56" s="312">
        <f t="shared" si="6"/>
        <v>0</v>
      </c>
      <c r="Q56" s="310" t="e">
        <f t="shared" si="7"/>
        <v>#DIV/0!</v>
      </c>
      <c r="R56" s="321">
        <f t="shared" si="10"/>
        <v>0</v>
      </c>
      <c r="S56" s="316"/>
      <c r="T56" s="314" t="e">
        <f t="shared" si="8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9"/>
        <v>0</v>
      </c>
      <c r="K57" s="309">
        <f t="shared" si="1"/>
        <v>0</v>
      </c>
      <c r="L57" s="310">
        <f t="shared" si="2"/>
        <v>0</v>
      </c>
      <c r="M57" s="311">
        <f t="shared" si="3"/>
        <v>0</v>
      </c>
      <c r="N57" s="311">
        <f t="shared" si="4"/>
        <v>0</v>
      </c>
      <c r="O57" s="311">
        <f t="shared" si="5"/>
        <v>0</v>
      </c>
      <c r="P57" s="312">
        <f t="shared" si="6"/>
        <v>0</v>
      </c>
      <c r="Q57" s="310" t="e">
        <f t="shared" si="7"/>
        <v>#DIV/0!</v>
      </c>
      <c r="R57" s="321">
        <f t="shared" si="10"/>
        <v>0</v>
      </c>
      <c r="S57" s="316"/>
      <c r="T57" s="314" t="e">
        <f t="shared" si="8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9"/>
        <v>0</v>
      </c>
      <c r="K58" s="309">
        <f t="shared" si="1"/>
        <v>0</v>
      </c>
      <c r="L58" s="310">
        <f t="shared" si="2"/>
        <v>0</v>
      </c>
      <c r="M58" s="311">
        <f t="shared" si="3"/>
        <v>0</v>
      </c>
      <c r="N58" s="311">
        <f t="shared" si="4"/>
        <v>0</v>
      </c>
      <c r="O58" s="311">
        <f t="shared" si="5"/>
        <v>0</v>
      </c>
      <c r="P58" s="312">
        <f t="shared" si="6"/>
        <v>0</v>
      </c>
      <c r="Q58" s="310" t="e">
        <f t="shared" si="7"/>
        <v>#DIV/0!</v>
      </c>
      <c r="R58" s="321">
        <f t="shared" si="10"/>
        <v>0</v>
      </c>
      <c r="S58" s="316"/>
      <c r="T58" s="314" t="e">
        <f t="shared" si="8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9"/>
        <v>0</v>
      </c>
      <c r="K59" s="309">
        <f t="shared" si="1"/>
        <v>0</v>
      </c>
      <c r="L59" s="310">
        <f t="shared" si="2"/>
        <v>0</v>
      </c>
      <c r="M59" s="311">
        <f t="shared" si="3"/>
        <v>0</v>
      </c>
      <c r="N59" s="311">
        <f t="shared" si="4"/>
        <v>0</v>
      </c>
      <c r="O59" s="311">
        <f t="shared" si="5"/>
        <v>0</v>
      </c>
      <c r="P59" s="312">
        <f t="shared" si="6"/>
        <v>0</v>
      </c>
      <c r="Q59" s="310" t="e">
        <f t="shared" si="7"/>
        <v>#DIV/0!</v>
      </c>
      <c r="R59" s="321">
        <f t="shared" si="10"/>
        <v>0</v>
      </c>
      <c r="S59" s="316"/>
      <c r="T59" s="314" t="e">
        <f t="shared" si="8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9"/>
        <v>0</v>
      </c>
      <c r="K60" s="309">
        <f t="shared" si="1"/>
        <v>0</v>
      </c>
      <c r="L60" s="317">
        <f t="shared" si="2"/>
        <v>0</v>
      </c>
      <c r="M60" s="311">
        <f t="shared" si="3"/>
        <v>0</v>
      </c>
      <c r="N60" s="311">
        <f t="shared" si="4"/>
        <v>0</v>
      </c>
      <c r="O60" s="311">
        <f t="shared" si="5"/>
        <v>0</v>
      </c>
      <c r="P60" s="318">
        <f t="shared" si="6"/>
        <v>0</v>
      </c>
      <c r="Q60" s="310" t="e">
        <f t="shared" si="7"/>
        <v>#DIV/0!</v>
      </c>
      <c r="R60" s="322">
        <f t="shared" si="10"/>
        <v>0</v>
      </c>
      <c r="S60" s="319"/>
      <c r="T60" s="314" t="e">
        <f t="shared" si="8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1">SUM(C13:C60)</f>
        <v>642</v>
      </c>
      <c r="D61" s="98">
        <f t="shared" si="11"/>
        <v>674</v>
      </c>
      <c r="E61" s="98">
        <f t="shared" si="11"/>
        <v>1451</v>
      </c>
      <c r="F61" s="99">
        <f t="shared" si="11"/>
        <v>3228</v>
      </c>
      <c r="G61" s="98">
        <f t="shared" si="11"/>
        <v>3784</v>
      </c>
      <c r="H61" s="98">
        <f t="shared" si="11"/>
        <v>3506</v>
      </c>
      <c r="I61" s="99">
        <f t="shared" si="11"/>
        <v>0</v>
      </c>
      <c r="J61" s="100">
        <f>SUM(G13:G60)</f>
        <v>3784</v>
      </c>
      <c r="K61" s="96">
        <f>SUM(D61:H61)/J12</f>
        <v>0.76027084235339382</v>
      </c>
      <c r="L61" s="101">
        <f t="shared" ref="L61:Q61" si="12">SUM(D61/D12)</f>
        <v>0.8308678500986193</v>
      </c>
      <c r="M61" s="102">
        <f t="shared" si="12"/>
        <v>0.8943540433925049</v>
      </c>
      <c r="N61" s="145">
        <f t="shared" si="12"/>
        <v>0.99482248520710048</v>
      </c>
      <c r="O61" s="145">
        <f t="shared" si="12"/>
        <v>0.66638489715412785</v>
      </c>
      <c r="P61" s="145">
        <f t="shared" si="12"/>
        <v>0.6649218631467152</v>
      </c>
      <c r="Q61" s="101" t="e">
        <f t="shared" si="12"/>
        <v>#DIV/0!</v>
      </c>
      <c r="R61" s="323">
        <f t="shared" si="10"/>
        <v>0.21696252465483232</v>
      </c>
      <c r="S61" s="104">
        <f>SUM(S16:S60)</f>
        <v>1362</v>
      </c>
      <c r="T61" s="103">
        <f t="shared" si="8"/>
        <v>0.27782672540381792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13620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>
        <f>SUM(C68/C69)</f>
        <v>380.02499999999998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>
        <v>15201</v>
      </c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>
        <f>SUM(C68-J61)/C68</f>
        <v>0.75106900861785408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>
        <v>40</v>
      </c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>
        <f>SUM(C70/S61)</f>
        <v>0.10499265785609398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>
        <v>143</v>
      </c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>
        <f>T61</f>
        <v>0.27782672540381792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>
        <v>147</v>
      </c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 t="s">
        <v>113</v>
      </c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7">
    <mergeCell ref="S3:T3"/>
    <mergeCell ref="O7:T8"/>
    <mergeCell ref="M11:N11"/>
    <mergeCell ref="S14:T14"/>
    <mergeCell ref="A74:T75"/>
    <mergeCell ref="D9:E9"/>
    <mergeCell ref="A10:B10"/>
    <mergeCell ref="A11:B11"/>
    <mergeCell ref="A1:H7"/>
    <mergeCell ref="J1:Q1"/>
    <mergeCell ref="L3:M3"/>
    <mergeCell ref="N3:Q3"/>
    <mergeCell ref="L4:M4"/>
    <mergeCell ref="N4:O4"/>
    <mergeCell ref="L5:M5"/>
    <mergeCell ref="J7:K7"/>
    <mergeCell ref="C71:D71"/>
    <mergeCell ref="A73:B73"/>
    <mergeCell ref="F66:M66"/>
    <mergeCell ref="A67:B67"/>
    <mergeCell ref="C67:D67"/>
    <mergeCell ref="F67:L67"/>
    <mergeCell ref="A68:B68"/>
    <mergeCell ref="C68:D68"/>
    <mergeCell ref="F68:L68"/>
    <mergeCell ref="A69:B69"/>
    <mergeCell ref="C69:D69"/>
    <mergeCell ref="F69:L69"/>
    <mergeCell ref="A70:B70"/>
    <mergeCell ref="C70:D70"/>
    <mergeCell ref="A71:B71"/>
    <mergeCell ref="F70:L70"/>
    <mergeCell ref="P4:Q4"/>
    <mergeCell ref="A65:B65"/>
    <mergeCell ref="C65:D65"/>
    <mergeCell ref="A66:B66"/>
    <mergeCell ref="C66:D66"/>
    <mergeCell ref="A12:B12"/>
    <mergeCell ref="J14:J15"/>
    <mergeCell ref="K14:Q14"/>
    <mergeCell ref="A61:B61"/>
    <mergeCell ref="A63:D63"/>
    <mergeCell ref="J8:K8"/>
    <mergeCell ref="A64:B64"/>
    <mergeCell ref="C64:D64"/>
    <mergeCell ref="L7:M7"/>
    <mergeCell ref="L8:M8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 r:id="rId1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366"/>
  <sheetViews>
    <sheetView topLeftCell="A2" zoomScale="70" zoomScaleNormal="70" workbookViewId="0">
      <selection activeCell="G11" sqref="G11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63"/>
      <c r="M3" s="464"/>
      <c r="N3" s="488" t="s">
        <v>98</v>
      </c>
      <c r="O3" s="451"/>
      <c r="P3" s="451"/>
      <c r="Q3" s="452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63"/>
      <c r="M4" s="464"/>
      <c r="N4" s="109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63"/>
      <c r="M5" s="464"/>
      <c r="O5" s="109"/>
      <c r="P5" s="132" t="s">
        <v>153</v>
      </c>
      <c r="Q5" s="486" t="s">
        <v>152</v>
      </c>
      <c r="R5" s="487"/>
      <c r="S5" s="86" t="s">
        <v>105</v>
      </c>
      <c r="T5" s="144"/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3" t="s">
        <v>163</v>
      </c>
      <c r="M7" s="494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354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91"/>
      <c r="D11" s="92"/>
      <c r="E11" s="92"/>
      <c r="F11" s="92"/>
      <c r="G11" s="92"/>
      <c r="H11" s="92"/>
      <c r="I11" s="93"/>
      <c r="J11" s="94">
        <f>SUM(D11:H11)</f>
        <v>0</v>
      </c>
      <c r="K11" s="306">
        <f>SUM(C11:I11)</f>
        <v>0</v>
      </c>
      <c r="M11" s="489" t="s">
        <v>154</v>
      </c>
      <c r="N11" s="489"/>
      <c r="O11" s="7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R3:T3"/>
    <mergeCell ref="C67:D67"/>
    <mergeCell ref="S14:T14"/>
    <mergeCell ref="C65:D65"/>
    <mergeCell ref="C66:D66"/>
    <mergeCell ref="A63:D63"/>
    <mergeCell ref="F66:M66"/>
    <mergeCell ref="J7:K7"/>
    <mergeCell ref="J8:K8"/>
    <mergeCell ref="L3:M3"/>
    <mergeCell ref="L4:M4"/>
    <mergeCell ref="L5:M5"/>
    <mergeCell ref="L7:M7"/>
    <mergeCell ref="L8:M8"/>
    <mergeCell ref="A66:B66"/>
    <mergeCell ref="A74:T75"/>
    <mergeCell ref="F68:L68"/>
    <mergeCell ref="A71:B71"/>
    <mergeCell ref="C68:D68"/>
    <mergeCell ref="C69:D69"/>
    <mergeCell ref="A73:B73"/>
    <mergeCell ref="F69:L69"/>
    <mergeCell ref="F70:L70"/>
    <mergeCell ref="C71:D71"/>
    <mergeCell ref="A68:B68"/>
    <mergeCell ref="A70:B70"/>
    <mergeCell ref="A69:B69"/>
    <mergeCell ref="A61:B61"/>
    <mergeCell ref="A65:B65"/>
    <mergeCell ref="C70:D70"/>
    <mergeCell ref="Q5:R5"/>
    <mergeCell ref="J1:Q1"/>
    <mergeCell ref="A10:B10"/>
    <mergeCell ref="A11:B11"/>
    <mergeCell ref="A67:B67"/>
    <mergeCell ref="A64:B64"/>
    <mergeCell ref="C64:D64"/>
    <mergeCell ref="D9:E9"/>
    <mergeCell ref="A12:B12"/>
    <mergeCell ref="O7:T8"/>
    <mergeCell ref="A1:H7"/>
    <mergeCell ref="N3:Q3"/>
    <mergeCell ref="J14:J15"/>
    <mergeCell ref="K14:Q14"/>
    <mergeCell ref="F67:L67"/>
    <mergeCell ref="M11:N11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 r:id="rId1"/>
  <headerFooter alignWithMargins="0"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366"/>
  <sheetViews>
    <sheetView zoomScale="70" zoomScaleNormal="70" workbookViewId="0">
      <selection activeCell="H15" sqref="H1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69:B69"/>
    <mergeCell ref="A68:B68"/>
    <mergeCell ref="A67:B67"/>
    <mergeCell ref="M11:N11"/>
    <mergeCell ref="F66:M66"/>
    <mergeCell ref="F67:L67"/>
    <mergeCell ref="F68:L68"/>
    <mergeCell ref="F69:L69"/>
    <mergeCell ref="A65:B65"/>
    <mergeCell ref="A66:B66"/>
    <mergeCell ref="A61:B61"/>
    <mergeCell ref="A63:D63"/>
    <mergeCell ref="C64:D64"/>
    <mergeCell ref="A64:B64"/>
    <mergeCell ref="J7:K7"/>
    <mergeCell ref="O7:T8"/>
    <mergeCell ref="R3:T3"/>
    <mergeCell ref="A71:B71"/>
    <mergeCell ref="C65:D65"/>
    <mergeCell ref="C66:D66"/>
    <mergeCell ref="C67:D67"/>
    <mergeCell ref="C68:D68"/>
    <mergeCell ref="C69:D69"/>
    <mergeCell ref="C71:D71"/>
    <mergeCell ref="C70:D70"/>
    <mergeCell ref="A70:B70"/>
    <mergeCell ref="F70:L70"/>
    <mergeCell ref="A10:B10"/>
    <mergeCell ref="A11:B11"/>
    <mergeCell ref="A12:B12"/>
    <mergeCell ref="S14:T14"/>
    <mergeCell ref="A73:B73"/>
    <mergeCell ref="A74:T75"/>
    <mergeCell ref="L3:M3"/>
    <mergeCell ref="L4:M4"/>
    <mergeCell ref="Q5:R5"/>
    <mergeCell ref="L5:M5"/>
    <mergeCell ref="L7:M7"/>
    <mergeCell ref="L8:M8"/>
    <mergeCell ref="D9:E9"/>
    <mergeCell ref="J8:K8"/>
    <mergeCell ref="J14:J15"/>
    <mergeCell ref="K14:Q14"/>
    <mergeCell ref="A1:H7"/>
    <mergeCell ref="J1:Q1"/>
    <mergeCell ref="N3:Q3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69:B69"/>
    <mergeCell ref="A68:B68"/>
    <mergeCell ref="A70:B70"/>
    <mergeCell ref="A63:D63"/>
    <mergeCell ref="A64:B64"/>
    <mergeCell ref="A67:B67"/>
    <mergeCell ref="S14:T14"/>
    <mergeCell ref="A73:B73"/>
    <mergeCell ref="A74:T75"/>
    <mergeCell ref="C64:D64"/>
    <mergeCell ref="C71:D71"/>
    <mergeCell ref="F66:M66"/>
    <mergeCell ref="F70:L70"/>
    <mergeCell ref="A71:B71"/>
    <mergeCell ref="C68:D68"/>
    <mergeCell ref="C69:D69"/>
    <mergeCell ref="F67:L67"/>
    <mergeCell ref="F68:L68"/>
    <mergeCell ref="F69:L69"/>
    <mergeCell ref="A61:B61"/>
    <mergeCell ref="C70:D70"/>
    <mergeCell ref="A65:B65"/>
    <mergeCell ref="J14:J15"/>
    <mergeCell ref="K14:Q14"/>
    <mergeCell ref="M11:N11"/>
    <mergeCell ref="A1:H7"/>
    <mergeCell ref="J1:Q1"/>
    <mergeCell ref="L3:M3"/>
    <mergeCell ref="N3:Q3"/>
    <mergeCell ref="J7:K7"/>
    <mergeCell ref="L7:M7"/>
    <mergeCell ref="O7:T8"/>
    <mergeCell ref="J8:K8"/>
    <mergeCell ref="L8:M8"/>
    <mergeCell ref="L4:M4"/>
    <mergeCell ref="L5:M5"/>
    <mergeCell ref="R3:T3"/>
    <mergeCell ref="Q5:R5"/>
    <mergeCell ref="D9:E9"/>
    <mergeCell ref="C65:D65"/>
    <mergeCell ref="C66:D66"/>
    <mergeCell ref="C67:D67"/>
    <mergeCell ref="A10:B10"/>
    <mergeCell ref="A11:B11"/>
    <mergeCell ref="A12:B12"/>
    <mergeCell ref="A66:B66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&amp;A</oddHeader>
    <oddFooter>&amp;C&amp;F</oddFooter>
  </headerFooter>
  <colBreaks count="1" manualBreakCount="1">
    <brk id="13" min="1" max="7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W366"/>
  <sheetViews>
    <sheetView zoomScale="70" zoomScaleNormal="70" workbookViewId="0">
      <selection sqref="A1:H7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2:B12"/>
    <mergeCell ref="J14:J15"/>
    <mergeCell ref="K14:Q14"/>
    <mergeCell ref="S14:T14"/>
    <mergeCell ref="C67:D67"/>
    <mergeCell ref="C65:D65"/>
    <mergeCell ref="F69:L69"/>
    <mergeCell ref="F70:L70"/>
    <mergeCell ref="C71:D71"/>
    <mergeCell ref="A68:B68"/>
    <mergeCell ref="A70:B70"/>
    <mergeCell ref="A69:B69"/>
    <mergeCell ref="A65:B65"/>
    <mergeCell ref="A71:B71"/>
    <mergeCell ref="A1:H7"/>
    <mergeCell ref="J1:Q1"/>
    <mergeCell ref="J7:K7"/>
    <mergeCell ref="L4:M4"/>
    <mergeCell ref="L5:M5"/>
    <mergeCell ref="L3:M3"/>
    <mergeCell ref="N3:Q3"/>
    <mergeCell ref="Q5:R5"/>
    <mergeCell ref="R3:T3"/>
    <mergeCell ref="L7:M7"/>
    <mergeCell ref="O7:T8"/>
    <mergeCell ref="J8:K8"/>
    <mergeCell ref="L8:M8"/>
    <mergeCell ref="M11:N11"/>
    <mergeCell ref="A73:B73"/>
    <mergeCell ref="D9:E9"/>
    <mergeCell ref="A66:B66"/>
    <mergeCell ref="A61:B61"/>
    <mergeCell ref="C66:D66"/>
    <mergeCell ref="A63:D63"/>
    <mergeCell ref="A11:B11"/>
    <mergeCell ref="C69:D69"/>
    <mergeCell ref="C70:D70"/>
    <mergeCell ref="A10:B10"/>
    <mergeCell ref="F68:L68"/>
    <mergeCell ref="C68:D68"/>
    <mergeCell ref="A64:B64"/>
    <mergeCell ref="C64:D64"/>
    <mergeCell ref="A67:B67"/>
    <mergeCell ref="F66:M66"/>
    <mergeCell ref="F67:L67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366"/>
  <sheetViews>
    <sheetView zoomScale="70" zoomScaleNormal="70" workbookViewId="0">
      <selection activeCell="I14" sqref="I14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8" customWidth="1"/>
    <col min="24" max="16384" width="11.453125" style="4"/>
  </cols>
  <sheetData>
    <row r="1" spans="1:23" s="85" customFormat="1" ht="24.75" customHeight="1" x14ac:dyDescent="0.25">
      <c r="A1" s="484" t="s">
        <v>56</v>
      </c>
      <c r="B1" s="484"/>
      <c r="C1" s="484"/>
      <c r="D1" s="484"/>
      <c r="E1" s="484"/>
      <c r="F1" s="484"/>
      <c r="G1" s="484"/>
      <c r="H1" s="484"/>
      <c r="I1" s="109"/>
      <c r="J1" s="485" t="s">
        <v>57</v>
      </c>
      <c r="K1" s="485"/>
      <c r="L1" s="485"/>
      <c r="M1" s="485"/>
      <c r="N1" s="485"/>
      <c r="O1" s="485"/>
      <c r="P1" s="485"/>
      <c r="Q1" s="485"/>
      <c r="R1" s="228"/>
      <c r="S1" s="109"/>
      <c r="T1" s="109"/>
      <c r="U1" s="109"/>
      <c r="V1" s="109"/>
      <c r="W1" s="109"/>
    </row>
    <row r="2" spans="1:23" s="85" customFormat="1" ht="29.4" customHeight="1" x14ac:dyDescent="0.25">
      <c r="A2" s="484"/>
      <c r="B2" s="484"/>
      <c r="C2" s="484"/>
      <c r="D2" s="484"/>
      <c r="E2" s="484"/>
      <c r="F2" s="484"/>
      <c r="G2" s="484"/>
      <c r="H2" s="484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24"/>
      <c r="W2" s="124"/>
    </row>
    <row r="3" spans="1:23" s="85" customFormat="1" ht="18" customHeight="1" x14ac:dyDescent="0.25">
      <c r="A3" s="484"/>
      <c r="B3" s="484"/>
      <c r="C3" s="484"/>
      <c r="D3" s="484"/>
      <c r="E3" s="484"/>
      <c r="F3" s="484"/>
      <c r="G3" s="484"/>
      <c r="H3" s="484"/>
      <c r="I3" s="109"/>
      <c r="J3" s="109"/>
      <c r="K3" s="132" t="s">
        <v>101</v>
      </c>
      <c r="L3" s="495">
        <f>'Location A'!L3</f>
        <v>0</v>
      </c>
      <c r="M3" s="496"/>
      <c r="N3" s="451" t="s">
        <v>98</v>
      </c>
      <c r="O3" s="451"/>
      <c r="P3" s="451"/>
      <c r="Q3" s="451"/>
      <c r="R3" s="490"/>
      <c r="S3" s="491"/>
      <c r="T3" s="492"/>
      <c r="U3" s="127"/>
      <c r="V3" s="109"/>
      <c r="W3" s="109"/>
    </row>
    <row r="4" spans="1:23" s="85" customFormat="1" ht="18" customHeight="1" x14ac:dyDescent="0.25">
      <c r="A4" s="484"/>
      <c r="B4" s="484"/>
      <c r="C4" s="484"/>
      <c r="D4" s="484"/>
      <c r="E4" s="484"/>
      <c r="F4" s="484"/>
      <c r="G4" s="484"/>
      <c r="H4" s="484"/>
      <c r="I4" s="109"/>
      <c r="J4" s="109"/>
      <c r="K4" s="132" t="s">
        <v>102</v>
      </c>
      <c r="L4" s="495">
        <f>'Location A'!L4</f>
        <v>0</v>
      </c>
      <c r="M4" s="496"/>
      <c r="N4" s="121"/>
      <c r="O4" s="109"/>
      <c r="P4" s="109"/>
      <c r="Q4" s="109"/>
      <c r="R4" s="109"/>
      <c r="S4" s="109"/>
      <c r="T4" s="109"/>
      <c r="U4" s="128"/>
      <c r="V4" s="109"/>
      <c r="W4" s="109"/>
    </row>
    <row r="5" spans="1:23" s="85" customFormat="1" ht="18.5" x14ac:dyDescent="0.25">
      <c r="A5" s="484"/>
      <c r="B5" s="484"/>
      <c r="C5" s="484"/>
      <c r="D5" s="484"/>
      <c r="E5" s="484"/>
      <c r="F5" s="484"/>
      <c r="G5" s="484"/>
      <c r="H5" s="484"/>
      <c r="I5" s="109"/>
      <c r="J5" s="109"/>
      <c r="K5" s="132" t="s">
        <v>103</v>
      </c>
      <c r="L5" s="495">
        <f>'Location A'!L5</f>
        <v>0</v>
      </c>
      <c r="M5" s="496"/>
      <c r="N5" s="124"/>
      <c r="O5" s="124"/>
      <c r="P5" s="302" t="s">
        <v>153</v>
      </c>
      <c r="Q5" s="486" t="s">
        <v>152</v>
      </c>
      <c r="R5" s="487"/>
      <c r="S5" s="86" t="s">
        <v>105</v>
      </c>
      <c r="T5" s="345">
        <f>'Location A'!T5</f>
        <v>0</v>
      </c>
      <c r="U5" s="124"/>
      <c r="V5" s="109"/>
      <c r="W5" s="109"/>
    </row>
    <row r="6" spans="1:23" s="85" customFormat="1" ht="18" customHeight="1" x14ac:dyDescent="0.25">
      <c r="A6" s="484"/>
      <c r="B6" s="484"/>
      <c r="C6" s="484"/>
      <c r="D6" s="484"/>
      <c r="E6" s="484"/>
      <c r="F6" s="484"/>
      <c r="G6" s="484"/>
      <c r="H6" s="484"/>
      <c r="I6" s="109"/>
      <c r="J6" s="109"/>
      <c r="K6" s="109"/>
      <c r="L6" s="109"/>
      <c r="M6" s="109"/>
      <c r="N6" s="124"/>
      <c r="O6" s="124"/>
      <c r="P6" s="124"/>
      <c r="Q6" s="124"/>
      <c r="R6" s="124"/>
      <c r="S6" s="124"/>
      <c r="T6" s="124"/>
      <c r="U6" s="124"/>
      <c r="V6" s="109"/>
      <c r="W6" s="109"/>
    </row>
    <row r="7" spans="1:23" s="85" customFormat="1" ht="15.65" customHeight="1" x14ac:dyDescent="0.25">
      <c r="A7" s="484"/>
      <c r="B7" s="484"/>
      <c r="C7" s="484"/>
      <c r="D7" s="484"/>
      <c r="E7" s="484"/>
      <c r="F7" s="484"/>
      <c r="G7" s="484"/>
      <c r="H7" s="484"/>
      <c r="I7" s="109"/>
      <c r="J7" s="451" t="s">
        <v>142</v>
      </c>
      <c r="K7" s="452"/>
      <c r="L7" s="497" t="str">
        <f>'Location A'!L7</f>
        <v xml:space="preserve">From               to </v>
      </c>
      <c r="M7" s="498"/>
      <c r="N7" s="125"/>
      <c r="O7" s="465" t="s">
        <v>108</v>
      </c>
      <c r="P7" s="466"/>
      <c r="Q7" s="466"/>
      <c r="R7" s="466"/>
      <c r="S7" s="466"/>
      <c r="T7" s="467"/>
      <c r="U7" s="129"/>
      <c r="V7" s="109"/>
      <c r="W7" s="109"/>
    </row>
    <row r="8" spans="1:23" s="85" customFormat="1" ht="18" customHeigh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451" t="s">
        <v>100</v>
      </c>
      <c r="K8" s="452"/>
      <c r="L8" s="457"/>
      <c r="M8" s="458"/>
      <c r="N8" s="109"/>
      <c r="O8" s="468"/>
      <c r="P8" s="469"/>
      <c r="Q8" s="469"/>
      <c r="R8" s="469"/>
      <c r="S8" s="469"/>
      <c r="T8" s="470"/>
      <c r="U8" s="109"/>
      <c r="V8" s="109"/>
      <c r="W8" s="109"/>
    </row>
    <row r="9" spans="1:23" s="85" customFormat="1" ht="13.5" customHeight="1" thickBot="1" x14ac:dyDescent="0.3">
      <c r="A9" s="110"/>
      <c r="B9" s="111"/>
      <c r="C9" s="112"/>
      <c r="D9" s="479"/>
      <c r="E9" s="479"/>
      <c r="F9" s="109"/>
      <c r="G9" s="113"/>
      <c r="H9" s="109"/>
      <c r="I9" s="114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85" customFormat="1" ht="24.75" customHeight="1" x14ac:dyDescent="0.25">
      <c r="A10" s="480" t="s">
        <v>23</v>
      </c>
      <c r="B10" s="481"/>
      <c r="C10" s="87" t="s">
        <v>24</v>
      </c>
      <c r="D10" s="88" t="s">
        <v>25</v>
      </c>
      <c r="E10" s="88" t="s">
        <v>83</v>
      </c>
      <c r="F10" s="88" t="s">
        <v>84</v>
      </c>
      <c r="G10" s="88" t="s">
        <v>85</v>
      </c>
      <c r="H10" s="88" t="s">
        <v>93</v>
      </c>
      <c r="I10" s="89" t="s">
        <v>87</v>
      </c>
      <c r="J10" s="90" t="s">
        <v>82</v>
      </c>
      <c r="K10" s="305" t="s">
        <v>151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spans="1:23" s="85" customFormat="1" ht="24.75" customHeight="1" x14ac:dyDescent="0.25">
      <c r="A11" s="482" t="s">
        <v>26</v>
      </c>
      <c r="B11" s="483"/>
      <c r="C11" s="337">
        <f>'Location A'!C11</f>
        <v>0</v>
      </c>
      <c r="D11" s="338">
        <f>'Location A'!D11</f>
        <v>0</v>
      </c>
      <c r="E11" s="338">
        <f>'Location A'!E11</f>
        <v>0</v>
      </c>
      <c r="F11" s="338">
        <f>'Location A'!F11</f>
        <v>0</v>
      </c>
      <c r="G11" s="338">
        <f>'Location A'!G11</f>
        <v>0</v>
      </c>
      <c r="H11" s="338">
        <f>'Location A'!H11</f>
        <v>0</v>
      </c>
      <c r="I11" s="339">
        <f>'Location A'!I11</f>
        <v>0</v>
      </c>
      <c r="J11" s="94">
        <f>'Location A'!J11</f>
        <v>0</v>
      </c>
      <c r="K11" s="306">
        <f>'Location A'!K11</f>
        <v>0</v>
      </c>
      <c r="L11" s="109"/>
      <c r="M11" s="471" t="s">
        <v>154</v>
      </c>
      <c r="N11" s="471"/>
      <c r="O11" s="340">
        <f>'Location A'!O11</f>
        <v>0</v>
      </c>
      <c r="R11" s="114"/>
      <c r="S11" s="109"/>
      <c r="T11" s="109"/>
      <c r="U11" s="109"/>
      <c r="V11" s="109"/>
      <c r="W11" s="109"/>
    </row>
    <row r="12" spans="1:23" s="85" customFormat="1" ht="24.75" customHeight="1" thickBot="1" x14ac:dyDescent="0.3">
      <c r="A12" s="442" t="s">
        <v>27</v>
      </c>
      <c r="B12" s="443"/>
      <c r="C12" s="8">
        <f t="shared" ref="C12:K12" si="0">$L$8*C11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77">
        <f t="shared" si="0"/>
        <v>0</v>
      </c>
      <c r="H12" s="77">
        <f t="shared" si="0"/>
        <v>0</v>
      </c>
      <c r="I12" s="10">
        <f t="shared" si="0"/>
        <v>0</v>
      </c>
      <c r="J12" s="95">
        <f t="shared" si="0"/>
        <v>0</v>
      </c>
      <c r="K12" s="307">
        <f t="shared" si="0"/>
        <v>0</v>
      </c>
      <c r="L12" s="11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spans="1:23" ht="10.5" customHeight="1" thickBot="1" x14ac:dyDescent="0.5">
      <c r="A13" s="115"/>
      <c r="B13" s="116"/>
      <c r="C13" s="117"/>
      <c r="D13" s="117"/>
      <c r="E13" s="117"/>
      <c r="F13" s="117"/>
      <c r="G13" s="118"/>
      <c r="H13" s="118"/>
      <c r="I13" s="118"/>
      <c r="K13" s="118"/>
      <c r="L13" s="118"/>
      <c r="M13" s="126"/>
      <c r="N13" s="126"/>
      <c r="O13" s="126"/>
      <c r="P13" s="126"/>
      <c r="Q13" s="126"/>
      <c r="R13" s="126"/>
      <c r="S13" s="118"/>
      <c r="T13" s="118"/>
    </row>
    <row r="14" spans="1:23" ht="36.75" customHeight="1" thickBot="1" x14ac:dyDescent="0.4">
      <c r="A14" s="119"/>
      <c r="B14" s="119"/>
      <c r="C14" s="120"/>
      <c r="D14" s="120"/>
      <c r="E14" s="120"/>
      <c r="F14" s="120"/>
      <c r="G14" s="118"/>
      <c r="H14" s="118"/>
      <c r="I14" s="118"/>
      <c r="J14" s="444" t="s">
        <v>63</v>
      </c>
      <c r="K14" s="430" t="s">
        <v>64</v>
      </c>
      <c r="L14" s="431"/>
      <c r="M14" s="431"/>
      <c r="N14" s="431"/>
      <c r="O14" s="431"/>
      <c r="P14" s="431"/>
      <c r="Q14" s="431"/>
      <c r="R14" s="304" t="s">
        <v>64</v>
      </c>
      <c r="S14" s="431" t="s">
        <v>65</v>
      </c>
      <c r="T14" s="472"/>
    </row>
    <row r="15" spans="1:23" ht="42.75" customHeight="1" thickBot="1" x14ac:dyDescent="0.35">
      <c r="A15" s="11" t="s">
        <v>66</v>
      </c>
      <c r="B15" s="30" t="s">
        <v>67</v>
      </c>
      <c r="C15" s="106" t="str">
        <f t="shared" ref="C15:I15" si="1">C10</f>
        <v>6-8 months</v>
      </c>
      <c r="D15" s="73" t="str">
        <f t="shared" si="1"/>
        <v>9-11 months</v>
      </c>
      <c r="E15" s="73" t="str">
        <f t="shared" si="1"/>
        <v>12-23 months</v>
      </c>
      <c r="F15" s="107" t="str">
        <f t="shared" si="1"/>
        <v>24-59 months</v>
      </c>
      <c r="G15" s="73" t="str">
        <f t="shared" si="1"/>
        <v xml:space="preserve"> 5-9 years </v>
      </c>
      <c r="H15" s="73" t="str">
        <f t="shared" si="1"/>
        <v xml:space="preserve">10-14 years </v>
      </c>
      <c r="I15" s="108" t="str">
        <f t="shared" si="1"/>
        <v xml:space="preserve"> &gt;14 years</v>
      </c>
      <c r="J15" s="445"/>
      <c r="K15" s="83" t="s">
        <v>82</v>
      </c>
      <c r="L15" s="82" t="str">
        <f t="shared" ref="L15:Q15" si="2">D10</f>
        <v>9-11 months</v>
      </c>
      <c r="M15" s="73" t="str">
        <f t="shared" si="2"/>
        <v>12-23 months</v>
      </c>
      <c r="N15" s="71" t="str">
        <f t="shared" si="2"/>
        <v>24-59 months</v>
      </c>
      <c r="O15" s="73" t="str">
        <f t="shared" si="2"/>
        <v xml:space="preserve"> 5-9 years </v>
      </c>
      <c r="P15" s="61" t="str">
        <f t="shared" si="2"/>
        <v xml:space="preserve">10-14 years </v>
      </c>
      <c r="Q15" s="71" t="str">
        <f t="shared" si="2"/>
        <v xml:space="preserve"> &gt;14 years</v>
      </c>
      <c r="R15" s="320" t="str">
        <f>K10</f>
        <v>Target Campaign</v>
      </c>
      <c r="S15" s="303" t="s">
        <v>47</v>
      </c>
      <c r="T15" s="30" t="s">
        <v>37</v>
      </c>
    </row>
    <row r="16" spans="1:23" ht="20.149999999999999" customHeight="1" x14ac:dyDescent="0.35">
      <c r="A16" s="64"/>
      <c r="B16" s="62"/>
      <c r="C16" s="12"/>
      <c r="D16" s="13"/>
      <c r="E16" s="13"/>
      <c r="F16" s="80"/>
      <c r="G16" s="29"/>
      <c r="H16" s="13"/>
      <c r="I16" s="14"/>
      <c r="J16" s="308">
        <f>SUM(C16:I16)</f>
        <v>0</v>
      </c>
      <c r="K16" s="309" t="e">
        <f t="shared" ref="K16:K60" si="3">(D16+E16+F16+G16+H16)/$J$12</f>
        <v>#DIV/0!</v>
      </c>
      <c r="L16" s="310" t="e">
        <f t="shared" ref="L16:L60" si="4">SUM(D16/$D$12)</f>
        <v>#DIV/0!</v>
      </c>
      <c r="M16" s="311" t="e">
        <f t="shared" ref="M16:M60" si="5">SUM(E16/$E$12)</f>
        <v>#DIV/0!</v>
      </c>
      <c r="N16" s="311" t="e">
        <f t="shared" ref="N16:N60" si="6">SUM(F16/$F$12)</f>
        <v>#DIV/0!</v>
      </c>
      <c r="O16" s="311" t="e">
        <f t="shared" ref="O16:O60" si="7">SUM(G16/$G$12)</f>
        <v>#DIV/0!</v>
      </c>
      <c r="P16" s="312" t="e">
        <f t="shared" ref="P16:P60" si="8">SUM(H16/$H$12)</f>
        <v>#DIV/0!</v>
      </c>
      <c r="Q16" s="310" t="e">
        <f t="shared" ref="Q16:Q60" si="9">SUM(I16/$I$12)</f>
        <v>#DIV/0!</v>
      </c>
      <c r="R16" s="321" t="e">
        <f>J16/$K$12</f>
        <v>#DIV/0!</v>
      </c>
      <c r="S16" s="313"/>
      <c r="T16" s="314" t="e">
        <f t="shared" ref="T16:T61" si="10">SUM(J16/(S16*$O$11))</f>
        <v>#DIV/0!</v>
      </c>
    </row>
    <row r="17" spans="1:20" ht="20.149999999999999" customHeight="1" x14ac:dyDescent="0.35">
      <c r="A17" s="65"/>
      <c r="B17" s="62"/>
      <c r="C17" s="12"/>
      <c r="D17" s="13"/>
      <c r="E17" s="13"/>
      <c r="F17" s="13"/>
      <c r="G17" s="29"/>
      <c r="H17" s="13"/>
      <c r="I17" s="14"/>
      <c r="J17" s="315">
        <f t="shared" ref="J17:J60" si="11">SUM(C17:I17)</f>
        <v>0</v>
      </c>
      <c r="K17" s="309" t="e">
        <f t="shared" si="3"/>
        <v>#DIV/0!</v>
      </c>
      <c r="L17" s="310" t="e">
        <f t="shared" si="4"/>
        <v>#DIV/0!</v>
      </c>
      <c r="M17" s="311" t="e">
        <f t="shared" si="5"/>
        <v>#DIV/0!</v>
      </c>
      <c r="N17" s="311" t="e">
        <f t="shared" si="6"/>
        <v>#DIV/0!</v>
      </c>
      <c r="O17" s="311" t="e">
        <f t="shared" si="7"/>
        <v>#DIV/0!</v>
      </c>
      <c r="P17" s="312" t="e">
        <f t="shared" si="8"/>
        <v>#DIV/0!</v>
      </c>
      <c r="Q17" s="310" t="e">
        <f t="shared" si="9"/>
        <v>#DIV/0!</v>
      </c>
      <c r="R17" s="321" t="e">
        <f t="shared" ref="R17:R61" si="12">J17/$K$12</f>
        <v>#DIV/0!</v>
      </c>
      <c r="S17" s="316"/>
      <c r="T17" s="314" t="e">
        <f t="shared" si="10"/>
        <v>#DIV/0!</v>
      </c>
    </row>
    <row r="18" spans="1:20" ht="20.149999999999999" customHeight="1" x14ac:dyDescent="0.35">
      <c r="A18" s="66"/>
      <c r="B18" s="62"/>
      <c r="C18" s="12"/>
      <c r="D18" s="13"/>
      <c r="E18" s="13"/>
      <c r="F18" s="13"/>
      <c r="G18" s="29"/>
      <c r="H18" s="13"/>
      <c r="I18" s="14"/>
      <c r="J18" s="315">
        <f t="shared" si="11"/>
        <v>0</v>
      </c>
      <c r="K18" s="309" t="e">
        <f t="shared" si="3"/>
        <v>#DIV/0!</v>
      </c>
      <c r="L18" s="310" t="e">
        <f t="shared" si="4"/>
        <v>#DIV/0!</v>
      </c>
      <c r="M18" s="311" t="e">
        <f t="shared" si="5"/>
        <v>#DIV/0!</v>
      </c>
      <c r="N18" s="311" t="e">
        <f t="shared" si="6"/>
        <v>#DIV/0!</v>
      </c>
      <c r="O18" s="311" t="e">
        <f t="shared" si="7"/>
        <v>#DIV/0!</v>
      </c>
      <c r="P18" s="312" t="e">
        <f t="shared" si="8"/>
        <v>#DIV/0!</v>
      </c>
      <c r="Q18" s="310" t="e">
        <f t="shared" si="9"/>
        <v>#DIV/0!</v>
      </c>
      <c r="R18" s="321" t="e">
        <f t="shared" si="12"/>
        <v>#DIV/0!</v>
      </c>
      <c r="S18" s="316"/>
      <c r="T18" s="314" t="e">
        <f t="shared" si="10"/>
        <v>#DIV/0!</v>
      </c>
    </row>
    <row r="19" spans="1:20" ht="20.149999999999999" customHeight="1" x14ac:dyDescent="0.35">
      <c r="A19" s="67"/>
      <c r="B19" s="62"/>
      <c r="C19" s="12"/>
      <c r="D19" s="13"/>
      <c r="E19" s="13"/>
      <c r="F19" s="13"/>
      <c r="G19" s="29"/>
      <c r="H19" s="13"/>
      <c r="I19" s="14"/>
      <c r="J19" s="315">
        <f t="shared" si="11"/>
        <v>0</v>
      </c>
      <c r="K19" s="309" t="e">
        <f t="shared" si="3"/>
        <v>#DIV/0!</v>
      </c>
      <c r="L19" s="310" t="e">
        <f t="shared" si="4"/>
        <v>#DIV/0!</v>
      </c>
      <c r="M19" s="311" t="e">
        <f t="shared" si="5"/>
        <v>#DIV/0!</v>
      </c>
      <c r="N19" s="311" t="e">
        <f t="shared" si="6"/>
        <v>#DIV/0!</v>
      </c>
      <c r="O19" s="311" t="e">
        <f t="shared" si="7"/>
        <v>#DIV/0!</v>
      </c>
      <c r="P19" s="312" t="e">
        <f t="shared" si="8"/>
        <v>#DIV/0!</v>
      </c>
      <c r="Q19" s="310" t="e">
        <f t="shared" si="9"/>
        <v>#DIV/0!</v>
      </c>
      <c r="R19" s="321" t="e">
        <f t="shared" si="12"/>
        <v>#DIV/0!</v>
      </c>
      <c r="S19" s="316"/>
      <c r="T19" s="314" t="e">
        <f t="shared" si="10"/>
        <v>#DIV/0!</v>
      </c>
    </row>
    <row r="20" spans="1:20" ht="20.149999999999999" customHeight="1" x14ac:dyDescent="0.35">
      <c r="A20" s="65"/>
      <c r="B20" s="62"/>
      <c r="C20" s="12"/>
      <c r="D20" s="13"/>
      <c r="E20" s="13"/>
      <c r="F20" s="13"/>
      <c r="G20" s="29"/>
      <c r="H20" s="13"/>
      <c r="I20" s="14"/>
      <c r="J20" s="315">
        <f t="shared" si="11"/>
        <v>0</v>
      </c>
      <c r="K20" s="309" t="e">
        <f t="shared" si="3"/>
        <v>#DIV/0!</v>
      </c>
      <c r="L20" s="310" t="e">
        <f t="shared" si="4"/>
        <v>#DIV/0!</v>
      </c>
      <c r="M20" s="311" t="e">
        <f t="shared" si="5"/>
        <v>#DIV/0!</v>
      </c>
      <c r="N20" s="311" t="e">
        <f t="shared" si="6"/>
        <v>#DIV/0!</v>
      </c>
      <c r="O20" s="311" t="e">
        <f t="shared" si="7"/>
        <v>#DIV/0!</v>
      </c>
      <c r="P20" s="312" t="e">
        <f t="shared" si="8"/>
        <v>#DIV/0!</v>
      </c>
      <c r="Q20" s="310" t="e">
        <f t="shared" si="9"/>
        <v>#DIV/0!</v>
      </c>
      <c r="R20" s="321" t="e">
        <f t="shared" si="12"/>
        <v>#DIV/0!</v>
      </c>
      <c r="S20" s="316"/>
      <c r="T20" s="314" t="e">
        <f t="shared" si="10"/>
        <v>#DIV/0!</v>
      </c>
    </row>
    <row r="21" spans="1:20" ht="20.149999999999999" customHeight="1" x14ac:dyDescent="0.35">
      <c r="A21" s="65"/>
      <c r="B21" s="62"/>
      <c r="C21" s="12"/>
      <c r="D21" s="13"/>
      <c r="E21" s="13"/>
      <c r="F21" s="13"/>
      <c r="G21" s="29"/>
      <c r="H21" s="13"/>
      <c r="I21" s="14"/>
      <c r="J21" s="315">
        <f t="shared" si="11"/>
        <v>0</v>
      </c>
      <c r="K21" s="309" t="e">
        <f t="shared" si="3"/>
        <v>#DIV/0!</v>
      </c>
      <c r="L21" s="310" t="e">
        <f t="shared" si="4"/>
        <v>#DIV/0!</v>
      </c>
      <c r="M21" s="311" t="e">
        <f t="shared" si="5"/>
        <v>#DIV/0!</v>
      </c>
      <c r="N21" s="311" t="e">
        <f t="shared" si="6"/>
        <v>#DIV/0!</v>
      </c>
      <c r="O21" s="311" t="e">
        <f t="shared" si="7"/>
        <v>#DIV/0!</v>
      </c>
      <c r="P21" s="312" t="e">
        <f t="shared" si="8"/>
        <v>#DIV/0!</v>
      </c>
      <c r="Q21" s="310" t="e">
        <f t="shared" si="9"/>
        <v>#DIV/0!</v>
      </c>
      <c r="R21" s="321" t="e">
        <f t="shared" si="12"/>
        <v>#DIV/0!</v>
      </c>
      <c r="S21" s="316"/>
      <c r="T21" s="314" t="e">
        <f t="shared" si="10"/>
        <v>#DIV/0!</v>
      </c>
    </row>
    <row r="22" spans="1:20" ht="20.149999999999999" customHeight="1" x14ac:dyDescent="0.35">
      <c r="A22" s="66"/>
      <c r="B22" s="62"/>
      <c r="C22" s="12"/>
      <c r="D22" s="13"/>
      <c r="E22" s="13"/>
      <c r="F22" s="13"/>
      <c r="G22" s="29"/>
      <c r="H22" s="13"/>
      <c r="I22" s="14"/>
      <c r="J22" s="315">
        <f t="shared" si="11"/>
        <v>0</v>
      </c>
      <c r="K22" s="309" t="e">
        <f t="shared" si="3"/>
        <v>#DIV/0!</v>
      </c>
      <c r="L22" s="310" t="e">
        <f t="shared" si="4"/>
        <v>#DIV/0!</v>
      </c>
      <c r="M22" s="311" t="e">
        <f t="shared" si="5"/>
        <v>#DIV/0!</v>
      </c>
      <c r="N22" s="311" t="e">
        <f t="shared" si="6"/>
        <v>#DIV/0!</v>
      </c>
      <c r="O22" s="311" t="e">
        <f t="shared" si="7"/>
        <v>#DIV/0!</v>
      </c>
      <c r="P22" s="312" t="e">
        <f t="shared" si="8"/>
        <v>#DIV/0!</v>
      </c>
      <c r="Q22" s="310" t="e">
        <f t="shared" si="9"/>
        <v>#DIV/0!</v>
      </c>
      <c r="R22" s="321" t="e">
        <f t="shared" si="12"/>
        <v>#DIV/0!</v>
      </c>
      <c r="S22" s="316"/>
      <c r="T22" s="314" t="e">
        <f t="shared" si="10"/>
        <v>#DIV/0!</v>
      </c>
    </row>
    <row r="23" spans="1:20" ht="20.149999999999999" customHeight="1" x14ac:dyDescent="0.35">
      <c r="A23" s="65"/>
      <c r="B23" s="62"/>
      <c r="C23" s="12"/>
      <c r="D23" s="13"/>
      <c r="E23" s="13"/>
      <c r="F23" s="13"/>
      <c r="G23" s="29"/>
      <c r="H23" s="13"/>
      <c r="I23" s="14"/>
      <c r="J23" s="315">
        <f t="shared" si="11"/>
        <v>0</v>
      </c>
      <c r="K23" s="309" t="e">
        <f t="shared" si="3"/>
        <v>#DIV/0!</v>
      </c>
      <c r="L23" s="310" t="e">
        <f t="shared" si="4"/>
        <v>#DIV/0!</v>
      </c>
      <c r="M23" s="311" t="e">
        <f t="shared" si="5"/>
        <v>#DIV/0!</v>
      </c>
      <c r="N23" s="311" t="e">
        <f t="shared" si="6"/>
        <v>#DIV/0!</v>
      </c>
      <c r="O23" s="311" t="e">
        <f t="shared" si="7"/>
        <v>#DIV/0!</v>
      </c>
      <c r="P23" s="312" t="e">
        <f t="shared" si="8"/>
        <v>#DIV/0!</v>
      </c>
      <c r="Q23" s="310" t="e">
        <f t="shared" si="9"/>
        <v>#DIV/0!</v>
      </c>
      <c r="R23" s="321" t="e">
        <f t="shared" si="12"/>
        <v>#DIV/0!</v>
      </c>
      <c r="S23" s="316"/>
      <c r="T23" s="314" t="e">
        <f t="shared" si="10"/>
        <v>#DIV/0!</v>
      </c>
    </row>
    <row r="24" spans="1:20" ht="20.149999999999999" customHeight="1" x14ac:dyDescent="0.35">
      <c r="A24" s="65"/>
      <c r="B24" s="62"/>
      <c r="C24" s="12"/>
      <c r="D24" s="13"/>
      <c r="E24" s="13"/>
      <c r="F24" s="13"/>
      <c r="G24" s="29"/>
      <c r="H24" s="13"/>
      <c r="I24" s="14"/>
      <c r="J24" s="315">
        <f t="shared" si="11"/>
        <v>0</v>
      </c>
      <c r="K24" s="309" t="e">
        <f t="shared" si="3"/>
        <v>#DIV/0!</v>
      </c>
      <c r="L24" s="310" t="e">
        <f t="shared" si="4"/>
        <v>#DIV/0!</v>
      </c>
      <c r="M24" s="311" t="e">
        <f t="shared" si="5"/>
        <v>#DIV/0!</v>
      </c>
      <c r="N24" s="311" t="e">
        <f t="shared" si="6"/>
        <v>#DIV/0!</v>
      </c>
      <c r="O24" s="311" t="e">
        <f t="shared" si="7"/>
        <v>#DIV/0!</v>
      </c>
      <c r="P24" s="312" t="e">
        <f t="shared" si="8"/>
        <v>#DIV/0!</v>
      </c>
      <c r="Q24" s="310" t="e">
        <f t="shared" si="9"/>
        <v>#DIV/0!</v>
      </c>
      <c r="R24" s="321" t="e">
        <f t="shared" si="12"/>
        <v>#DIV/0!</v>
      </c>
      <c r="S24" s="316"/>
      <c r="T24" s="314" t="e">
        <f t="shared" si="10"/>
        <v>#DIV/0!</v>
      </c>
    </row>
    <row r="25" spans="1:20" ht="20.149999999999999" customHeight="1" x14ac:dyDescent="0.35">
      <c r="A25" s="65"/>
      <c r="B25" s="62"/>
      <c r="C25" s="12"/>
      <c r="D25" s="13"/>
      <c r="E25" s="13"/>
      <c r="F25" s="13"/>
      <c r="G25" s="29"/>
      <c r="H25" s="13"/>
      <c r="I25" s="14"/>
      <c r="J25" s="315">
        <f t="shared" si="11"/>
        <v>0</v>
      </c>
      <c r="K25" s="309" t="e">
        <f t="shared" si="3"/>
        <v>#DIV/0!</v>
      </c>
      <c r="L25" s="310" t="e">
        <f t="shared" si="4"/>
        <v>#DIV/0!</v>
      </c>
      <c r="M25" s="311" t="e">
        <f t="shared" si="5"/>
        <v>#DIV/0!</v>
      </c>
      <c r="N25" s="311" t="e">
        <f t="shared" si="6"/>
        <v>#DIV/0!</v>
      </c>
      <c r="O25" s="311" t="e">
        <f t="shared" si="7"/>
        <v>#DIV/0!</v>
      </c>
      <c r="P25" s="312" t="e">
        <f t="shared" si="8"/>
        <v>#DIV/0!</v>
      </c>
      <c r="Q25" s="310" t="e">
        <f t="shared" si="9"/>
        <v>#DIV/0!</v>
      </c>
      <c r="R25" s="321" t="e">
        <f t="shared" si="12"/>
        <v>#DIV/0!</v>
      </c>
      <c r="S25" s="316"/>
      <c r="T25" s="314" t="e">
        <f t="shared" si="10"/>
        <v>#DIV/0!</v>
      </c>
    </row>
    <row r="26" spans="1:20" ht="20.149999999999999" customHeight="1" x14ac:dyDescent="0.35">
      <c r="A26" s="65"/>
      <c r="B26" s="62"/>
      <c r="C26" s="12"/>
      <c r="D26" s="13"/>
      <c r="E26" s="13"/>
      <c r="F26" s="13"/>
      <c r="G26" s="29"/>
      <c r="H26" s="13"/>
      <c r="I26" s="14"/>
      <c r="J26" s="315">
        <f t="shared" si="11"/>
        <v>0</v>
      </c>
      <c r="K26" s="309" t="e">
        <f t="shared" si="3"/>
        <v>#DIV/0!</v>
      </c>
      <c r="L26" s="310" t="e">
        <f t="shared" si="4"/>
        <v>#DIV/0!</v>
      </c>
      <c r="M26" s="311" t="e">
        <f t="shared" si="5"/>
        <v>#DIV/0!</v>
      </c>
      <c r="N26" s="311" t="e">
        <f t="shared" si="6"/>
        <v>#DIV/0!</v>
      </c>
      <c r="O26" s="311" t="e">
        <f t="shared" si="7"/>
        <v>#DIV/0!</v>
      </c>
      <c r="P26" s="312" t="e">
        <f t="shared" si="8"/>
        <v>#DIV/0!</v>
      </c>
      <c r="Q26" s="310" t="e">
        <f t="shared" si="9"/>
        <v>#DIV/0!</v>
      </c>
      <c r="R26" s="321" t="e">
        <f t="shared" si="12"/>
        <v>#DIV/0!</v>
      </c>
      <c r="S26" s="316"/>
      <c r="T26" s="314" t="e">
        <f t="shared" si="10"/>
        <v>#DIV/0!</v>
      </c>
    </row>
    <row r="27" spans="1:20" ht="20.149999999999999" customHeight="1" x14ac:dyDescent="0.35">
      <c r="A27" s="66"/>
      <c r="B27" s="62"/>
      <c r="C27" s="12"/>
      <c r="D27" s="13"/>
      <c r="E27" s="13"/>
      <c r="F27" s="13"/>
      <c r="G27" s="29"/>
      <c r="H27" s="13"/>
      <c r="I27" s="14"/>
      <c r="J27" s="315">
        <f t="shared" si="11"/>
        <v>0</v>
      </c>
      <c r="K27" s="309" t="e">
        <f t="shared" si="3"/>
        <v>#DIV/0!</v>
      </c>
      <c r="L27" s="310" t="e">
        <f t="shared" si="4"/>
        <v>#DIV/0!</v>
      </c>
      <c r="M27" s="311" t="e">
        <f t="shared" si="5"/>
        <v>#DIV/0!</v>
      </c>
      <c r="N27" s="311" t="e">
        <f t="shared" si="6"/>
        <v>#DIV/0!</v>
      </c>
      <c r="O27" s="311" t="e">
        <f t="shared" si="7"/>
        <v>#DIV/0!</v>
      </c>
      <c r="P27" s="312" t="e">
        <f t="shared" si="8"/>
        <v>#DIV/0!</v>
      </c>
      <c r="Q27" s="310" t="e">
        <f t="shared" si="9"/>
        <v>#DIV/0!</v>
      </c>
      <c r="R27" s="321" t="e">
        <f t="shared" si="12"/>
        <v>#DIV/0!</v>
      </c>
      <c r="S27" s="316"/>
      <c r="T27" s="314" t="e">
        <f t="shared" si="10"/>
        <v>#DIV/0!</v>
      </c>
    </row>
    <row r="28" spans="1:20" ht="20.149999999999999" customHeight="1" x14ac:dyDescent="0.35">
      <c r="A28" s="66"/>
      <c r="B28" s="62"/>
      <c r="C28" s="12"/>
      <c r="D28" s="13"/>
      <c r="E28" s="13"/>
      <c r="F28" s="13"/>
      <c r="G28" s="29"/>
      <c r="H28" s="13"/>
      <c r="I28" s="14"/>
      <c r="J28" s="315">
        <f t="shared" si="11"/>
        <v>0</v>
      </c>
      <c r="K28" s="309" t="e">
        <f t="shared" si="3"/>
        <v>#DIV/0!</v>
      </c>
      <c r="L28" s="310" t="e">
        <f t="shared" si="4"/>
        <v>#DIV/0!</v>
      </c>
      <c r="M28" s="311" t="e">
        <f t="shared" si="5"/>
        <v>#DIV/0!</v>
      </c>
      <c r="N28" s="311" t="e">
        <f t="shared" si="6"/>
        <v>#DIV/0!</v>
      </c>
      <c r="O28" s="311" t="e">
        <f t="shared" si="7"/>
        <v>#DIV/0!</v>
      </c>
      <c r="P28" s="312" t="e">
        <f t="shared" si="8"/>
        <v>#DIV/0!</v>
      </c>
      <c r="Q28" s="310" t="e">
        <f t="shared" si="9"/>
        <v>#DIV/0!</v>
      </c>
      <c r="R28" s="321" t="e">
        <f t="shared" si="12"/>
        <v>#DIV/0!</v>
      </c>
      <c r="S28" s="316"/>
      <c r="T28" s="314" t="e">
        <f t="shared" si="10"/>
        <v>#DIV/0!</v>
      </c>
    </row>
    <row r="29" spans="1:20" ht="20.149999999999999" customHeight="1" x14ac:dyDescent="0.35">
      <c r="A29" s="68"/>
      <c r="B29" s="62"/>
      <c r="C29" s="15"/>
      <c r="D29" s="16"/>
      <c r="E29" s="16"/>
      <c r="F29" s="16"/>
      <c r="G29" s="78"/>
      <c r="H29" s="16"/>
      <c r="I29" s="17"/>
      <c r="J29" s="315">
        <f t="shared" si="11"/>
        <v>0</v>
      </c>
      <c r="K29" s="309" t="e">
        <f t="shared" si="3"/>
        <v>#DIV/0!</v>
      </c>
      <c r="L29" s="310" t="e">
        <f t="shared" si="4"/>
        <v>#DIV/0!</v>
      </c>
      <c r="M29" s="311" t="e">
        <f t="shared" si="5"/>
        <v>#DIV/0!</v>
      </c>
      <c r="N29" s="311" t="e">
        <f t="shared" si="6"/>
        <v>#DIV/0!</v>
      </c>
      <c r="O29" s="311" t="e">
        <f t="shared" si="7"/>
        <v>#DIV/0!</v>
      </c>
      <c r="P29" s="312" t="e">
        <f t="shared" si="8"/>
        <v>#DIV/0!</v>
      </c>
      <c r="Q29" s="310" t="e">
        <f t="shared" si="9"/>
        <v>#DIV/0!</v>
      </c>
      <c r="R29" s="321" t="e">
        <f t="shared" si="12"/>
        <v>#DIV/0!</v>
      </c>
      <c r="S29" s="316"/>
      <c r="T29" s="314" t="e">
        <f t="shared" si="10"/>
        <v>#DIV/0!</v>
      </c>
    </row>
    <row r="30" spans="1:20" ht="20.149999999999999" customHeight="1" x14ac:dyDescent="0.35">
      <c r="A30" s="68"/>
      <c r="B30" s="62"/>
      <c r="C30" s="15"/>
      <c r="D30" s="16"/>
      <c r="E30" s="16"/>
      <c r="F30" s="16"/>
      <c r="G30" s="78"/>
      <c r="H30" s="16"/>
      <c r="I30" s="17"/>
      <c r="J30" s="315">
        <f t="shared" si="11"/>
        <v>0</v>
      </c>
      <c r="K30" s="309" t="e">
        <f t="shared" si="3"/>
        <v>#DIV/0!</v>
      </c>
      <c r="L30" s="310" t="e">
        <f t="shared" si="4"/>
        <v>#DIV/0!</v>
      </c>
      <c r="M30" s="311" t="e">
        <f t="shared" si="5"/>
        <v>#DIV/0!</v>
      </c>
      <c r="N30" s="311" t="e">
        <f t="shared" si="6"/>
        <v>#DIV/0!</v>
      </c>
      <c r="O30" s="311" t="e">
        <f t="shared" si="7"/>
        <v>#DIV/0!</v>
      </c>
      <c r="P30" s="312" t="e">
        <f t="shared" si="8"/>
        <v>#DIV/0!</v>
      </c>
      <c r="Q30" s="310" t="e">
        <f t="shared" si="9"/>
        <v>#DIV/0!</v>
      </c>
      <c r="R30" s="321" t="e">
        <f t="shared" si="12"/>
        <v>#DIV/0!</v>
      </c>
      <c r="S30" s="316"/>
      <c r="T30" s="314" t="e">
        <f t="shared" si="10"/>
        <v>#DIV/0!</v>
      </c>
    </row>
    <row r="31" spans="1:20" ht="20.149999999999999" customHeight="1" x14ac:dyDescent="0.35">
      <c r="A31" s="69"/>
      <c r="B31" s="62"/>
      <c r="C31" s="15"/>
      <c r="D31" s="16"/>
      <c r="E31" s="16"/>
      <c r="F31" s="16"/>
      <c r="G31" s="78"/>
      <c r="H31" s="16"/>
      <c r="I31" s="17"/>
      <c r="J31" s="315">
        <f t="shared" si="11"/>
        <v>0</v>
      </c>
      <c r="K31" s="309" t="e">
        <f t="shared" si="3"/>
        <v>#DIV/0!</v>
      </c>
      <c r="L31" s="310" t="e">
        <f t="shared" si="4"/>
        <v>#DIV/0!</v>
      </c>
      <c r="M31" s="311" t="e">
        <f t="shared" si="5"/>
        <v>#DIV/0!</v>
      </c>
      <c r="N31" s="311" t="e">
        <f t="shared" si="6"/>
        <v>#DIV/0!</v>
      </c>
      <c r="O31" s="311" t="e">
        <f t="shared" si="7"/>
        <v>#DIV/0!</v>
      </c>
      <c r="P31" s="312" t="e">
        <f t="shared" si="8"/>
        <v>#DIV/0!</v>
      </c>
      <c r="Q31" s="310" t="e">
        <f t="shared" si="9"/>
        <v>#DIV/0!</v>
      </c>
      <c r="R31" s="321" t="e">
        <f t="shared" si="12"/>
        <v>#DIV/0!</v>
      </c>
      <c r="S31" s="316"/>
      <c r="T31" s="314" t="e">
        <f t="shared" si="10"/>
        <v>#DIV/0!</v>
      </c>
    </row>
    <row r="32" spans="1:20" ht="20.149999999999999" customHeight="1" x14ac:dyDescent="0.35">
      <c r="A32" s="65"/>
      <c r="B32" s="62"/>
      <c r="C32" s="15"/>
      <c r="D32" s="16"/>
      <c r="E32" s="16"/>
      <c r="F32" s="16"/>
      <c r="G32" s="78"/>
      <c r="H32" s="16"/>
      <c r="I32" s="17"/>
      <c r="J32" s="315">
        <f t="shared" si="11"/>
        <v>0</v>
      </c>
      <c r="K32" s="309" t="e">
        <f t="shared" si="3"/>
        <v>#DIV/0!</v>
      </c>
      <c r="L32" s="310" t="e">
        <f t="shared" si="4"/>
        <v>#DIV/0!</v>
      </c>
      <c r="M32" s="311" t="e">
        <f t="shared" si="5"/>
        <v>#DIV/0!</v>
      </c>
      <c r="N32" s="311" t="e">
        <f t="shared" si="6"/>
        <v>#DIV/0!</v>
      </c>
      <c r="O32" s="311" t="e">
        <f t="shared" si="7"/>
        <v>#DIV/0!</v>
      </c>
      <c r="P32" s="312" t="e">
        <f t="shared" si="8"/>
        <v>#DIV/0!</v>
      </c>
      <c r="Q32" s="310" t="e">
        <f t="shared" si="9"/>
        <v>#DIV/0!</v>
      </c>
      <c r="R32" s="321" t="e">
        <f t="shared" si="12"/>
        <v>#DIV/0!</v>
      </c>
      <c r="S32" s="316"/>
      <c r="T32" s="314" t="e">
        <f t="shared" si="10"/>
        <v>#DIV/0!</v>
      </c>
    </row>
    <row r="33" spans="1:20" ht="20.149999999999999" customHeight="1" x14ac:dyDescent="0.35">
      <c r="A33" s="68"/>
      <c r="B33" s="62"/>
      <c r="C33" s="15"/>
      <c r="D33" s="16"/>
      <c r="E33" s="16"/>
      <c r="F33" s="16"/>
      <c r="G33" s="78"/>
      <c r="H33" s="16"/>
      <c r="I33" s="17"/>
      <c r="J33" s="315">
        <f t="shared" si="11"/>
        <v>0</v>
      </c>
      <c r="K33" s="309" t="e">
        <f t="shared" si="3"/>
        <v>#DIV/0!</v>
      </c>
      <c r="L33" s="310" t="e">
        <f t="shared" si="4"/>
        <v>#DIV/0!</v>
      </c>
      <c r="M33" s="311" t="e">
        <f t="shared" si="5"/>
        <v>#DIV/0!</v>
      </c>
      <c r="N33" s="311" t="e">
        <f t="shared" si="6"/>
        <v>#DIV/0!</v>
      </c>
      <c r="O33" s="311" t="e">
        <f t="shared" si="7"/>
        <v>#DIV/0!</v>
      </c>
      <c r="P33" s="312" t="e">
        <f t="shared" si="8"/>
        <v>#DIV/0!</v>
      </c>
      <c r="Q33" s="310" t="e">
        <f t="shared" si="9"/>
        <v>#DIV/0!</v>
      </c>
      <c r="R33" s="321" t="e">
        <f t="shared" si="12"/>
        <v>#DIV/0!</v>
      </c>
      <c r="S33" s="316"/>
      <c r="T33" s="314" t="e">
        <f t="shared" si="10"/>
        <v>#DIV/0!</v>
      </c>
    </row>
    <row r="34" spans="1:20" ht="20.149999999999999" customHeight="1" x14ac:dyDescent="0.35">
      <c r="A34" s="68"/>
      <c r="B34" s="62"/>
      <c r="C34" s="15"/>
      <c r="D34" s="16"/>
      <c r="E34" s="16"/>
      <c r="F34" s="16"/>
      <c r="G34" s="78"/>
      <c r="H34" s="16"/>
      <c r="I34" s="17"/>
      <c r="J34" s="315">
        <f t="shared" si="11"/>
        <v>0</v>
      </c>
      <c r="K34" s="309" t="e">
        <f t="shared" si="3"/>
        <v>#DIV/0!</v>
      </c>
      <c r="L34" s="310" t="e">
        <f t="shared" si="4"/>
        <v>#DIV/0!</v>
      </c>
      <c r="M34" s="311" t="e">
        <f t="shared" si="5"/>
        <v>#DIV/0!</v>
      </c>
      <c r="N34" s="311" t="e">
        <f t="shared" si="6"/>
        <v>#DIV/0!</v>
      </c>
      <c r="O34" s="311" t="e">
        <f t="shared" si="7"/>
        <v>#DIV/0!</v>
      </c>
      <c r="P34" s="312" t="e">
        <f t="shared" si="8"/>
        <v>#DIV/0!</v>
      </c>
      <c r="Q34" s="310" t="e">
        <f t="shared" si="9"/>
        <v>#DIV/0!</v>
      </c>
      <c r="R34" s="321" t="e">
        <f t="shared" si="12"/>
        <v>#DIV/0!</v>
      </c>
      <c r="S34" s="316"/>
      <c r="T34" s="314" t="e">
        <f t="shared" si="10"/>
        <v>#DIV/0!</v>
      </c>
    </row>
    <row r="35" spans="1:20" ht="20.149999999999999" customHeight="1" x14ac:dyDescent="0.35">
      <c r="A35" s="68"/>
      <c r="B35" s="62"/>
      <c r="C35" s="15"/>
      <c r="D35" s="16"/>
      <c r="E35" s="16"/>
      <c r="F35" s="16"/>
      <c r="G35" s="78"/>
      <c r="H35" s="16"/>
      <c r="I35" s="17"/>
      <c r="J35" s="315">
        <f t="shared" si="11"/>
        <v>0</v>
      </c>
      <c r="K35" s="309" t="e">
        <f t="shared" si="3"/>
        <v>#DIV/0!</v>
      </c>
      <c r="L35" s="310" t="e">
        <f t="shared" si="4"/>
        <v>#DIV/0!</v>
      </c>
      <c r="M35" s="311" t="e">
        <f t="shared" si="5"/>
        <v>#DIV/0!</v>
      </c>
      <c r="N35" s="311" t="e">
        <f t="shared" si="6"/>
        <v>#DIV/0!</v>
      </c>
      <c r="O35" s="311" t="e">
        <f t="shared" si="7"/>
        <v>#DIV/0!</v>
      </c>
      <c r="P35" s="312" t="e">
        <f t="shared" si="8"/>
        <v>#DIV/0!</v>
      </c>
      <c r="Q35" s="310" t="e">
        <f t="shared" si="9"/>
        <v>#DIV/0!</v>
      </c>
      <c r="R35" s="321" t="e">
        <f t="shared" si="12"/>
        <v>#DIV/0!</v>
      </c>
      <c r="S35" s="316"/>
      <c r="T35" s="314" t="e">
        <f t="shared" si="10"/>
        <v>#DIV/0!</v>
      </c>
    </row>
    <row r="36" spans="1:20" ht="20.149999999999999" customHeight="1" x14ac:dyDescent="0.35">
      <c r="A36" s="65"/>
      <c r="B36" s="62"/>
      <c r="C36" s="15"/>
      <c r="D36" s="16"/>
      <c r="E36" s="16"/>
      <c r="F36" s="16"/>
      <c r="G36" s="78"/>
      <c r="H36" s="16"/>
      <c r="I36" s="17"/>
      <c r="J36" s="315">
        <f t="shared" si="11"/>
        <v>0</v>
      </c>
      <c r="K36" s="309" t="e">
        <f t="shared" si="3"/>
        <v>#DIV/0!</v>
      </c>
      <c r="L36" s="310" t="e">
        <f t="shared" si="4"/>
        <v>#DIV/0!</v>
      </c>
      <c r="M36" s="311" t="e">
        <f t="shared" si="5"/>
        <v>#DIV/0!</v>
      </c>
      <c r="N36" s="311" t="e">
        <f t="shared" si="6"/>
        <v>#DIV/0!</v>
      </c>
      <c r="O36" s="311" t="e">
        <f t="shared" si="7"/>
        <v>#DIV/0!</v>
      </c>
      <c r="P36" s="312" t="e">
        <f t="shared" si="8"/>
        <v>#DIV/0!</v>
      </c>
      <c r="Q36" s="310" t="e">
        <f t="shared" si="9"/>
        <v>#DIV/0!</v>
      </c>
      <c r="R36" s="321" t="e">
        <f t="shared" si="12"/>
        <v>#DIV/0!</v>
      </c>
      <c r="S36" s="316"/>
      <c r="T36" s="314" t="e">
        <f t="shared" si="10"/>
        <v>#DIV/0!</v>
      </c>
    </row>
    <row r="37" spans="1:20" ht="20.149999999999999" customHeight="1" x14ac:dyDescent="0.35">
      <c r="A37" s="65"/>
      <c r="B37" s="62"/>
      <c r="C37" s="15"/>
      <c r="D37" s="16"/>
      <c r="E37" s="16"/>
      <c r="F37" s="16"/>
      <c r="G37" s="78"/>
      <c r="H37" s="16"/>
      <c r="I37" s="17"/>
      <c r="J37" s="315">
        <f t="shared" si="11"/>
        <v>0</v>
      </c>
      <c r="K37" s="309" t="e">
        <f t="shared" si="3"/>
        <v>#DIV/0!</v>
      </c>
      <c r="L37" s="310" t="e">
        <f t="shared" si="4"/>
        <v>#DIV/0!</v>
      </c>
      <c r="M37" s="311" t="e">
        <f t="shared" si="5"/>
        <v>#DIV/0!</v>
      </c>
      <c r="N37" s="311" t="e">
        <f t="shared" si="6"/>
        <v>#DIV/0!</v>
      </c>
      <c r="O37" s="311" t="e">
        <f t="shared" si="7"/>
        <v>#DIV/0!</v>
      </c>
      <c r="P37" s="312" t="e">
        <f t="shared" si="8"/>
        <v>#DIV/0!</v>
      </c>
      <c r="Q37" s="310" t="e">
        <f t="shared" si="9"/>
        <v>#DIV/0!</v>
      </c>
      <c r="R37" s="321" t="e">
        <f t="shared" si="12"/>
        <v>#DIV/0!</v>
      </c>
      <c r="S37" s="316"/>
      <c r="T37" s="314" t="e">
        <f t="shared" si="10"/>
        <v>#DIV/0!</v>
      </c>
    </row>
    <row r="38" spans="1:20" ht="20.149999999999999" customHeight="1" x14ac:dyDescent="0.35">
      <c r="A38" s="68"/>
      <c r="B38" s="62"/>
      <c r="C38" s="15"/>
      <c r="D38" s="16"/>
      <c r="E38" s="16"/>
      <c r="F38" s="16"/>
      <c r="G38" s="78"/>
      <c r="H38" s="16"/>
      <c r="I38" s="17"/>
      <c r="J38" s="315">
        <f t="shared" si="11"/>
        <v>0</v>
      </c>
      <c r="K38" s="309" t="e">
        <f t="shared" si="3"/>
        <v>#DIV/0!</v>
      </c>
      <c r="L38" s="310" t="e">
        <f t="shared" si="4"/>
        <v>#DIV/0!</v>
      </c>
      <c r="M38" s="311" t="e">
        <f t="shared" si="5"/>
        <v>#DIV/0!</v>
      </c>
      <c r="N38" s="311" t="e">
        <f t="shared" si="6"/>
        <v>#DIV/0!</v>
      </c>
      <c r="O38" s="311" t="e">
        <f t="shared" si="7"/>
        <v>#DIV/0!</v>
      </c>
      <c r="P38" s="312" t="e">
        <f t="shared" si="8"/>
        <v>#DIV/0!</v>
      </c>
      <c r="Q38" s="310" t="e">
        <f t="shared" si="9"/>
        <v>#DIV/0!</v>
      </c>
      <c r="R38" s="321" t="e">
        <f t="shared" si="12"/>
        <v>#DIV/0!</v>
      </c>
      <c r="S38" s="316"/>
      <c r="T38" s="314" t="e">
        <f t="shared" si="10"/>
        <v>#DIV/0!</v>
      </c>
    </row>
    <row r="39" spans="1:20" ht="20.149999999999999" customHeight="1" x14ac:dyDescent="0.35">
      <c r="A39" s="68"/>
      <c r="B39" s="62"/>
      <c r="C39" s="15"/>
      <c r="D39" s="16"/>
      <c r="E39" s="16"/>
      <c r="F39" s="16"/>
      <c r="G39" s="78"/>
      <c r="H39" s="16"/>
      <c r="I39" s="17"/>
      <c r="J39" s="315">
        <f t="shared" si="11"/>
        <v>0</v>
      </c>
      <c r="K39" s="309" t="e">
        <f t="shared" si="3"/>
        <v>#DIV/0!</v>
      </c>
      <c r="L39" s="310" t="e">
        <f t="shared" si="4"/>
        <v>#DIV/0!</v>
      </c>
      <c r="M39" s="311" t="e">
        <f t="shared" si="5"/>
        <v>#DIV/0!</v>
      </c>
      <c r="N39" s="311" t="e">
        <f t="shared" si="6"/>
        <v>#DIV/0!</v>
      </c>
      <c r="O39" s="311" t="e">
        <f t="shared" si="7"/>
        <v>#DIV/0!</v>
      </c>
      <c r="P39" s="312" t="e">
        <f t="shared" si="8"/>
        <v>#DIV/0!</v>
      </c>
      <c r="Q39" s="310" t="e">
        <f t="shared" si="9"/>
        <v>#DIV/0!</v>
      </c>
      <c r="R39" s="321" t="e">
        <f t="shared" si="12"/>
        <v>#DIV/0!</v>
      </c>
      <c r="S39" s="316"/>
      <c r="T39" s="314" t="e">
        <f t="shared" si="10"/>
        <v>#DIV/0!</v>
      </c>
    </row>
    <row r="40" spans="1:20" ht="20.149999999999999" customHeight="1" x14ac:dyDescent="0.35">
      <c r="A40" s="68"/>
      <c r="B40" s="62"/>
      <c r="C40" s="15"/>
      <c r="D40" s="16"/>
      <c r="E40" s="16"/>
      <c r="F40" s="16"/>
      <c r="G40" s="78"/>
      <c r="H40" s="16"/>
      <c r="I40" s="17"/>
      <c r="J40" s="315">
        <f t="shared" si="11"/>
        <v>0</v>
      </c>
      <c r="K40" s="309" t="e">
        <f t="shared" si="3"/>
        <v>#DIV/0!</v>
      </c>
      <c r="L40" s="310" t="e">
        <f t="shared" si="4"/>
        <v>#DIV/0!</v>
      </c>
      <c r="M40" s="311" t="e">
        <f t="shared" si="5"/>
        <v>#DIV/0!</v>
      </c>
      <c r="N40" s="311" t="e">
        <f t="shared" si="6"/>
        <v>#DIV/0!</v>
      </c>
      <c r="O40" s="311" t="e">
        <f t="shared" si="7"/>
        <v>#DIV/0!</v>
      </c>
      <c r="P40" s="312" t="e">
        <f t="shared" si="8"/>
        <v>#DIV/0!</v>
      </c>
      <c r="Q40" s="310" t="e">
        <f t="shared" si="9"/>
        <v>#DIV/0!</v>
      </c>
      <c r="R40" s="321" t="e">
        <f t="shared" si="12"/>
        <v>#DIV/0!</v>
      </c>
      <c r="S40" s="316"/>
      <c r="T40" s="314" t="e">
        <f t="shared" si="10"/>
        <v>#DIV/0!</v>
      </c>
    </row>
    <row r="41" spans="1:20" ht="20.149999999999999" customHeight="1" x14ac:dyDescent="0.35">
      <c r="A41" s="68"/>
      <c r="B41" s="62"/>
      <c r="C41" s="15"/>
      <c r="D41" s="16"/>
      <c r="E41" s="16"/>
      <c r="F41" s="16"/>
      <c r="G41" s="78"/>
      <c r="H41" s="16"/>
      <c r="I41" s="17"/>
      <c r="J41" s="315">
        <f t="shared" si="11"/>
        <v>0</v>
      </c>
      <c r="K41" s="309" t="e">
        <f t="shared" si="3"/>
        <v>#DIV/0!</v>
      </c>
      <c r="L41" s="310" t="e">
        <f t="shared" si="4"/>
        <v>#DIV/0!</v>
      </c>
      <c r="M41" s="311" t="e">
        <f t="shared" si="5"/>
        <v>#DIV/0!</v>
      </c>
      <c r="N41" s="311" t="e">
        <f t="shared" si="6"/>
        <v>#DIV/0!</v>
      </c>
      <c r="O41" s="311" t="e">
        <f t="shared" si="7"/>
        <v>#DIV/0!</v>
      </c>
      <c r="P41" s="312" t="e">
        <f t="shared" si="8"/>
        <v>#DIV/0!</v>
      </c>
      <c r="Q41" s="310" t="e">
        <f t="shared" si="9"/>
        <v>#DIV/0!</v>
      </c>
      <c r="R41" s="321" t="e">
        <f t="shared" si="12"/>
        <v>#DIV/0!</v>
      </c>
      <c r="S41" s="316"/>
      <c r="T41" s="314" t="e">
        <f t="shared" si="10"/>
        <v>#DIV/0!</v>
      </c>
    </row>
    <row r="42" spans="1:20" ht="20.149999999999999" customHeight="1" x14ac:dyDescent="0.35">
      <c r="A42" s="68"/>
      <c r="B42" s="62"/>
      <c r="C42" s="15"/>
      <c r="D42" s="16"/>
      <c r="E42" s="16"/>
      <c r="F42" s="16"/>
      <c r="G42" s="78"/>
      <c r="H42" s="16"/>
      <c r="I42" s="17"/>
      <c r="J42" s="315">
        <f t="shared" si="11"/>
        <v>0</v>
      </c>
      <c r="K42" s="309" t="e">
        <f t="shared" si="3"/>
        <v>#DIV/0!</v>
      </c>
      <c r="L42" s="310" t="e">
        <f t="shared" si="4"/>
        <v>#DIV/0!</v>
      </c>
      <c r="M42" s="311" t="e">
        <f t="shared" si="5"/>
        <v>#DIV/0!</v>
      </c>
      <c r="N42" s="311" t="e">
        <f t="shared" si="6"/>
        <v>#DIV/0!</v>
      </c>
      <c r="O42" s="311" t="e">
        <f t="shared" si="7"/>
        <v>#DIV/0!</v>
      </c>
      <c r="P42" s="312" t="e">
        <f t="shared" si="8"/>
        <v>#DIV/0!</v>
      </c>
      <c r="Q42" s="310" t="e">
        <f t="shared" si="9"/>
        <v>#DIV/0!</v>
      </c>
      <c r="R42" s="321" t="e">
        <f t="shared" si="12"/>
        <v>#DIV/0!</v>
      </c>
      <c r="S42" s="316"/>
      <c r="T42" s="314" t="e">
        <f t="shared" si="10"/>
        <v>#DIV/0!</v>
      </c>
    </row>
    <row r="43" spans="1:20" ht="20.149999999999999" customHeight="1" x14ac:dyDescent="0.35">
      <c r="A43" s="65"/>
      <c r="B43" s="62"/>
      <c r="C43" s="15"/>
      <c r="D43" s="16"/>
      <c r="E43" s="16"/>
      <c r="F43" s="16"/>
      <c r="G43" s="78"/>
      <c r="H43" s="16"/>
      <c r="I43" s="17"/>
      <c r="J43" s="315">
        <f t="shared" si="11"/>
        <v>0</v>
      </c>
      <c r="K43" s="309" t="e">
        <f t="shared" si="3"/>
        <v>#DIV/0!</v>
      </c>
      <c r="L43" s="310" t="e">
        <f t="shared" si="4"/>
        <v>#DIV/0!</v>
      </c>
      <c r="M43" s="311" t="e">
        <f t="shared" si="5"/>
        <v>#DIV/0!</v>
      </c>
      <c r="N43" s="311" t="e">
        <f t="shared" si="6"/>
        <v>#DIV/0!</v>
      </c>
      <c r="O43" s="311" t="e">
        <f t="shared" si="7"/>
        <v>#DIV/0!</v>
      </c>
      <c r="P43" s="312" t="e">
        <f t="shared" si="8"/>
        <v>#DIV/0!</v>
      </c>
      <c r="Q43" s="310" t="e">
        <f t="shared" si="9"/>
        <v>#DIV/0!</v>
      </c>
      <c r="R43" s="321" t="e">
        <f t="shared" si="12"/>
        <v>#DIV/0!</v>
      </c>
      <c r="S43" s="316"/>
      <c r="T43" s="314" t="e">
        <f t="shared" si="10"/>
        <v>#DIV/0!</v>
      </c>
    </row>
    <row r="44" spans="1:20" ht="20.149999999999999" customHeight="1" x14ac:dyDescent="0.35">
      <c r="A44" s="68"/>
      <c r="B44" s="62"/>
      <c r="C44" s="15"/>
      <c r="D44" s="16"/>
      <c r="E44" s="16"/>
      <c r="F44" s="16"/>
      <c r="G44" s="78"/>
      <c r="H44" s="16"/>
      <c r="I44" s="17"/>
      <c r="J44" s="315">
        <f t="shared" si="11"/>
        <v>0</v>
      </c>
      <c r="K44" s="309" t="e">
        <f t="shared" si="3"/>
        <v>#DIV/0!</v>
      </c>
      <c r="L44" s="310" t="e">
        <f t="shared" si="4"/>
        <v>#DIV/0!</v>
      </c>
      <c r="M44" s="311" t="e">
        <f t="shared" si="5"/>
        <v>#DIV/0!</v>
      </c>
      <c r="N44" s="311" t="e">
        <f t="shared" si="6"/>
        <v>#DIV/0!</v>
      </c>
      <c r="O44" s="311" t="e">
        <f t="shared" si="7"/>
        <v>#DIV/0!</v>
      </c>
      <c r="P44" s="312" t="e">
        <f t="shared" si="8"/>
        <v>#DIV/0!</v>
      </c>
      <c r="Q44" s="310" t="e">
        <f t="shared" si="9"/>
        <v>#DIV/0!</v>
      </c>
      <c r="R44" s="321" t="e">
        <f t="shared" si="12"/>
        <v>#DIV/0!</v>
      </c>
      <c r="S44" s="316"/>
      <c r="T44" s="314" t="e">
        <f t="shared" si="10"/>
        <v>#DIV/0!</v>
      </c>
    </row>
    <row r="45" spans="1:20" ht="20.149999999999999" customHeight="1" x14ac:dyDescent="0.35">
      <c r="A45" s="68"/>
      <c r="B45" s="62"/>
      <c r="C45" s="15"/>
      <c r="D45" s="16"/>
      <c r="E45" s="16"/>
      <c r="F45" s="16"/>
      <c r="G45" s="78"/>
      <c r="H45" s="16"/>
      <c r="I45" s="17"/>
      <c r="J45" s="315">
        <f t="shared" si="11"/>
        <v>0</v>
      </c>
      <c r="K45" s="309" t="e">
        <f t="shared" si="3"/>
        <v>#DIV/0!</v>
      </c>
      <c r="L45" s="310" t="e">
        <f t="shared" si="4"/>
        <v>#DIV/0!</v>
      </c>
      <c r="M45" s="311" t="e">
        <f t="shared" si="5"/>
        <v>#DIV/0!</v>
      </c>
      <c r="N45" s="311" t="e">
        <f t="shared" si="6"/>
        <v>#DIV/0!</v>
      </c>
      <c r="O45" s="311" t="e">
        <f t="shared" si="7"/>
        <v>#DIV/0!</v>
      </c>
      <c r="P45" s="312" t="e">
        <f t="shared" si="8"/>
        <v>#DIV/0!</v>
      </c>
      <c r="Q45" s="310" t="e">
        <f t="shared" si="9"/>
        <v>#DIV/0!</v>
      </c>
      <c r="R45" s="321" t="e">
        <f t="shared" si="12"/>
        <v>#DIV/0!</v>
      </c>
      <c r="S45" s="316"/>
      <c r="T45" s="314" t="e">
        <f t="shared" si="10"/>
        <v>#DIV/0!</v>
      </c>
    </row>
    <row r="46" spans="1:20" ht="20.149999999999999" customHeight="1" x14ac:dyDescent="0.35">
      <c r="A46" s="68"/>
      <c r="B46" s="62"/>
      <c r="C46" s="15"/>
      <c r="D46" s="16"/>
      <c r="E46" s="16"/>
      <c r="F46" s="16"/>
      <c r="G46" s="78"/>
      <c r="H46" s="16"/>
      <c r="I46" s="17"/>
      <c r="J46" s="315">
        <f t="shared" si="11"/>
        <v>0</v>
      </c>
      <c r="K46" s="309" t="e">
        <f t="shared" si="3"/>
        <v>#DIV/0!</v>
      </c>
      <c r="L46" s="310" t="e">
        <f t="shared" si="4"/>
        <v>#DIV/0!</v>
      </c>
      <c r="M46" s="311" t="e">
        <f t="shared" si="5"/>
        <v>#DIV/0!</v>
      </c>
      <c r="N46" s="311" t="e">
        <f t="shared" si="6"/>
        <v>#DIV/0!</v>
      </c>
      <c r="O46" s="311" t="e">
        <f t="shared" si="7"/>
        <v>#DIV/0!</v>
      </c>
      <c r="P46" s="312" t="e">
        <f t="shared" si="8"/>
        <v>#DIV/0!</v>
      </c>
      <c r="Q46" s="310" t="e">
        <f t="shared" si="9"/>
        <v>#DIV/0!</v>
      </c>
      <c r="R46" s="321" t="e">
        <f t="shared" si="12"/>
        <v>#DIV/0!</v>
      </c>
      <c r="S46" s="316"/>
      <c r="T46" s="314" t="e">
        <f t="shared" si="10"/>
        <v>#DIV/0!</v>
      </c>
    </row>
    <row r="47" spans="1:20" ht="20.149999999999999" customHeight="1" x14ac:dyDescent="0.35">
      <c r="A47" s="68"/>
      <c r="B47" s="62"/>
      <c r="C47" s="15"/>
      <c r="D47" s="16"/>
      <c r="E47" s="16"/>
      <c r="F47" s="16"/>
      <c r="G47" s="78"/>
      <c r="H47" s="16"/>
      <c r="I47" s="17"/>
      <c r="J47" s="315">
        <f t="shared" si="11"/>
        <v>0</v>
      </c>
      <c r="K47" s="309" t="e">
        <f t="shared" si="3"/>
        <v>#DIV/0!</v>
      </c>
      <c r="L47" s="310" t="e">
        <f t="shared" si="4"/>
        <v>#DIV/0!</v>
      </c>
      <c r="M47" s="311" t="e">
        <f t="shared" si="5"/>
        <v>#DIV/0!</v>
      </c>
      <c r="N47" s="311" t="e">
        <f t="shared" si="6"/>
        <v>#DIV/0!</v>
      </c>
      <c r="O47" s="311" t="e">
        <f t="shared" si="7"/>
        <v>#DIV/0!</v>
      </c>
      <c r="P47" s="312" t="e">
        <f t="shared" si="8"/>
        <v>#DIV/0!</v>
      </c>
      <c r="Q47" s="310" t="e">
        <f t="shared" si="9"/>
        <v>#DIV/0!</v>
      </c>
      <c r="R47" s="321" t="e">
        <f t="shared" si="12"/>
        <v>#DIV/0!</v>
      </c>
      <c r="S47" s="316"/>
      <c r="T47" s="314" t="e">
        <f t="shared" si="10"/>
        <v>#DIV/0!</v>
      </c>
    </row>
    <row r="48" spans="1:20" ht="20.149999999999999" customHeight="1" x14ac:dyDescent="0.35">
      <c r="A48" s="68"/>
      <c r="B48" s="62"/>
      <c r="C48" s="15"/>
      <c r="D48" s="16"/>
      <c r="E48" s="16"/>
      <c r="F48" s="16"/>
      <c r="G48" s="78"/>
      <c r="H48" s="16"/>
      <c r="I48" s="17"/>
      <c r="J48" s="315">
        <f t="shared" si="11"/>
        <v>0</v>
      </c>
      <c r="K48" s="309" t="e">
        <f t="shared" si="3"/>
        <v>#DIV/0!</v>
      </c>
      <c r="L48" s="310" t="e">
        <f t="shared" si="4"/>
        <v>#DIV/0!</v>
      </c>
      <c r="M48" s="311" t="e">
        <f t="shared" si="5"/>
        <v>#DIV/0!</v>
      </c>
      <c r="N48" s="311" t="e">
        <f t="shared" si="6"/>
        <v>#DIV/0!</v>
      </c>
      <c r="O48" s="311" t="e">
        <f t="shared" si="7"/>
        <v>#DIV/0!</v>
      </c>
      <c r="P48" s="312" t="e">
        <f t="shared" si="8"/>
        <v>#DIV/0!</v>
      </c>
      <c r="Q48" s="310" t="e">
        <f t="shared" si="9"/>
        <v>#DIV/0!</v>
      </c>
      <c r="R48" s="321" t="e">
        <f t="shared" si="12"/>
        <v>#DIV/0!</v>
      </c>
      <c r="S48" s="316"/>
      <c r="T48" s="314" t="e">
        <f t="shared" si="10"/>
        <v>#DIV/0!</v>
      </c>
    </row>
    <row r="49" spans="1:23" ht="20.149999999999999" customHeight="1" x14ac:dyDescent="0.35">
      <c r="A49" s="68"/>
      <c r="B49" s="62"/>
      <c r="C49" s="15"/>
      <c r="D49" s="16"/>
      <c r="E49" s="16"/>
      <c r="F49" s="16"/>
      <c r="G49" s="78"/>
      <c r="H49" s="16"/>
      <c r="I49" s="17"/>
      <c r="J49" s="315">
        <f t="shared" si="11"/>
        <v>0</v>
      </c>
      <c r="K49" s="309" t="e">
        <f t="shared" si="3"/>
        <v>#DIV/0!</v>
      </c>
      <c r="L49" s="310" t="e">
        <f t="shared" si="4"/>
        <v>#DIV/0!</v>
      </c>
      <c r="M49" s="311" t="e">
        <f t="shared" si="5"/>
        <v>#DIV/0!</v>
      </c>
      <c r="N49" s="311" t="e">
        <f t="shared" si="6"/>
        <v>#DIV/0!</v>
      </c>
      <c r="O49" s="311" t="e">
        <f t="shared" si="7"/>
        <v>#DIV/0!</v>
      </c>
      <c r="P49" s="312" t="e">
        <f t="shared" si="8"/>
        <v>#DIV/0!</v>
      </c>
      <c r="Q49" s="310" t="e">
        <f t="shared" si="9"/>
        <v>#DIV/0!</v>
      </c>
      <c r="R49" s="321" t="e">
        <f t="shared" si="12"/>
        <v>#DIV/0!</v>
      </c>
      <c r="S49" s="316"/>
      <c r="T49" s="314" t="e">
        <f t="shared" si="10"/>
        <v>#DIV/0!</v>
      </c>
    </row>
    <row r="50" spans="1:23" ht="20.149999999999999" customHeight="1" x14ac:dyDescent="0.35">
      <c r="A50" s="65"/>
      <c r="B50" s="62"/>
      <c r="C50" s="12"/>
      <c r="D50" s="13"/>
      <c r="E50" s="13"/>
      <c r="F50" s="13"/>
      <c r="G50" s="29"/>
      <c r="H50" s="13"/>
      <c r="I50" s="14"/>
      <c r="J50" s="315">
        <f t="shared" si="11"/>
        <v>0</v>
      </c>
      <c r="K50" s="309" t="e">
        <f t="shared" si="3"/>
        <v>#DIV/0!</v>
      </c>
      <c r="L50" s="310" t="e">
        <f t="shared" si="4"/>
        <v>#DIV/0!</v>
      </c>
      <c r="M50" s="311" t="e">
        <f t="shared" si="5"/>
        <v>#DIV/0!</v>
      </c>
      <c r="N50" s="311" t="e">
        <f t="shared" si="6"/>
        <v>#DIV/0!</v>
      </c>
      <c r="O50" s="311" t="e">
        <f t="shared" si="7"/>
        <v>#DIV/0!</v>
      </c>
      <c r="P50" s="312" t="e">
        <f t="shared" si="8"/>
        <v>#DIV/0!</v>
      </c>
      <c r="Q50" s="310" t="e">
        <f t="shared" si="9"/>
        <v>#DIV/0!</v>
      </c>
      <c r="R50" s="321" t="e">
        <f t="shared" si="12"/>
        <v>#DIV/0!</v>
      </c>
      <c r="S50" s="316"/>
      <c r="T50" s="314" t="e">
        <f t="shared" si="10"/>
        <v>#DIV/0!</v>
      </c>
    </row>
    <row r="51" spans="1:23" ht="20.149999999999999" customHeight="1" x14ac:dyDescent="0.35">
      <c r="A51" s="68"/>
      <c r="B51" s="62"/>
      <c r="C51" s="12"/>
      <c r="D51" s="13"/>
      <c r="E51" s="13"/>
      <c r="F51" s="13"/>
      <c r="G51" s="29"/>
      <c r="H51" s="13"/>
      <c r="I51" s="14"/>
      <c r="J51" s="315">
        <f t="shared" si="11"/>
        <v>0</v>
      </c>
      <c r="K51" s="309" t="e">
        <f t="shared" si="3"/>
        <v>#DIV/0!</v>
      </c>
      <c r="L51" s="310" t="e">
        <f t="shared" si="4"/>
        <v>#DIV/0!</v>
      </c>
      <c r="M51" s="311" t="e">
        <f t="shared" si="5"/>
        <v>#DIV/0!</v>
      </c>
      <c r="N51" s="311" t="e">
        <f t="shared" si="6"/>
        <v>#DIV/0!</v>
      </c>
      <c r="O51" s="311" t="e">
        <f t="shared" si="7"/>
        <v>#DIV/0!</v>
      </c>
      <c r="P51" s="312" t="e">
        <f t="shared" si="8"/>
        <v>#DIV/0!</v>
      </c>
      <c r="Q51" s="310" t="e">
        <f t="shared" si="9"/>
        <v>#DIV/0!</v>
      </c>
      <c r="R51" s="321" t="e">
        <f t="shared" si="12"/>
        <v>#DIV/0!</v>
      </c>
      <c r="S51" s="316"/>
      <c r="T51" s="314" t="e">
        <f t="shared" si="10"/>
        <v>#DIV/0!</v>
      </c>
    </row>
    <row r="52" spans="1:23" ht="20.149999999999999" customHeight="1" x14ac:dyDescent="0.35">
      <c r="A52" s="68"/>
      <c r="B52" s="62"/>
      <c r="C52" s="12"/>
      <c r="D52" s="13"/>
      <c r="E52" s="13"/>
      <c r="F52" s="13"/>
      <c r="G52" s="29"/>
      <c r="H52" s="13"/>
      <c r="I52" s="14"/>
      <c r="J52" s="315">
        <f t="shared" si="11"/>
        <v>0</v>
      </c>
      <c r="K52" s="309" t="e">
        <f t="shared" si="3"/>
        <v>#DIV/0!</v>
      </c>
      <c r="L52" s="310" t="e">
        <f t="shared" si="4"/>
        <v>#DIV/0!</v>
      </c>
      <c r="M52" s="311" t="e">
        <f t="shared" si="5"/>
        <v>#DIV/0!</v>
      </c>
      <c r="N52" s="311" t="e">
        <f t="shared" si="6"/>
        <v>#DIV/0!</v>
      </c>
      <c r="O52" s="311" t="e">
        <f t="shared" si="7"/>
        <v>#DIV/0!</v>
      </c>
      <c r="P52" s="312" t="e">
        <f t="shared" si="8"/>
        <v>#DIV/0!</v>
      </c>
      <c r="Q52" s="310" t="e">
        <f t="shared" si="9"/>
        <v>#DIV/0!</v>
      </c>
      <c r="R52" s="321" t="e">
        <f t="shared" si="12"/>
        <v>#DIV/0!</v>
      </c>
      <c r="S52" s="316"/>
      <c r="T52" s="314" t="e">
        <f t="shared" si="10"/>
        <v>#DIV/0!</v>
      </c>
    </row>
    <row r="53" spans="1:23" ht="20.149999999999999" customHeight="1" x14ac:dyDescent="0.35">
      <c r="A53" s="68"/>
      <c r="B53" s="62"/>
      <c r="C53" s="12"/>
      <c r="D53" s="13"/>
      <c r="E53" s="13"/>
      <c r="F53" s="13"/>
      <c r="G53" s="29"/>
      <c r="H53" s="13"/>
      <c r="I53" s="14"/>
      <c r="J53" s="315">
        <f t="shared" si="11"/>
        <v>0</v>
      </c>
      <c r="K53" s="309" t="e">
        <f t="shared" si="3"/>
        <v>#DIV/0!</v>
      </c>
      <c r="L53" s="310" t="e">
        <f t="shared" si="4"/>
        <v>#DIV/0!</v>
      </c>
      <c r="M53" s="311" t="e">
        <f t="shared" si="5"/>
        <v>#DIV/0!</v>
      </c>
      <c r="N53" s="311" t="e">
        <f t="shared" si="6"/>
        <v>#DIV/0!</v>
      </c>
      <c r="O53" s="311" t="e">
        <f t="shared" si="7"/>
        <v>#DIV/0!</v>
      </c>
      <c r="P53" s="312" t="e">
        <f t="shared" si="8"/>
        <v>#DIV/0!</v>
      </c>
      <c r="Q53" s="310" t="e">
        <f t="shared" si="9"/>
        <v>#DIV/0!</v>
      </c>
      <c r="R53" s="321" t="e">
        <f t="shared" si="12"/>
        <v>#DIV/0!</v>
      </c>
      <c r="S53" s="316"/>
      <c r="T53" s="314" t="e">
        <f t="shared" si="10"/>
        <v>#DIV/0!</v>
      </c>
    </row>
    <row r="54" spans="1:23" ht="20.149999999999999" customHeight="1" x14ac:dyDescent="0.35">
      <c r="A54" s="68"/>
      <c r="B54" s="62"/>
      <c r="C54" s="12"/>
      <c r="D54" s="13"/>
      <c r="E54" s="13"/>
      <c r="F54" s="13"/>
      <c r="G54" s="29"/>
      <c r="H54" s="13"/>
      <c r="I54" s="14"/>
      <c r="J54" s="315">
        <f t="shared" si="11"/>
        <v>0</v>
      </c>
      <c r="K54" s="309" t="e">
        <f t="shared" si="3"/>
        <v>#DIV/0!</v>
      </c>
      <c r="L54" s="310" t="e">
        <f t="shared" si="4"/>
        <v>#DIV/0!</v>
      </c>
      <c r="M54" s="311" t="e">
        <f t="shared" si="5"/>
        <v>#DIV/0!</v>
      </c>
      <c r="N54" s="311" t="e">
        <f t="shared" si="6"/>
        <v>#DIV/0!</v>
      </c>
      <c r="O54" s="311" t="e">
        <f t="shared" si="7"/>
        <v>#DIV/0!</v>
      </c>
      <c r="P54" s="312" t="e">
        <f t="shared" si="8"/>
        <v>#DIV/0!</v>
      </c>
      <c r="Q54" s="310" t="e">
        <f t="shared" si="9"/>
        <v>#DIV/0!</v>
      </c>
      <c r="R54" s="321" t="e">
        <f t="shared" si="12"/>
        <v>#DIV/0!</v>
      </c>
      <c r="S54" s="316"/>
      <c r="T54" s="314" t="e">
        <f t="shared" si="10"/>
        <v>#DIV/0!</v>
      </c>
    </row>
    <row r="55" spans="1:23" ht="20.149999999999999" customHeight="1" x14ac:dyDescent="0.35">
      <c r="A55" s="68"/>
      <c r="B55" s="62"/>
      <c r="C55" s="12"/>
      <c r="D55" s="13"/>
      <c r="E55" s="13"/>
      <c r="F55" s="13"/>
      <c r="G55" s="29"/>
      <c r="H55" s="13"/>
      <c r="I55" s="14"/>
      <c r="J55" s="315">
        <f t="shared" si="11"/>
        <v>0</v>
      </c>
      <c r="K55" s="309" t="e">
        <f t="shared" si="3"/>
        <v>#DIV/0!</v>
      </c>
      <c r="L55" s="310" t="e">
        <f t="shared" si="4"/>
        <v>#DIV/0!</v>
      </c>
      <c r="M55" s="311" t="e">
        <f t="shared" si="5"/>
        <v>#DIV/0!</v>
      </c>
      <c r="N55" s="311" t="e">
        <f t="shared" si="6"/>
        <v>#DIV/0!</v>
      </c>
      <c r="O55" s="311" t="e">
        <f t="shared" si="7"/>
        <v>#DIV/0!</v>
      </c>
      <c r="P55" s="312" t="e">
        <f t="shared" si="8"/>
        <v>#DIV/0!</v>
      </c>
      <c r="Q55" s="310" t="e">
        <f t="shared" si="9"/>
        <v>#DIV/0!</v>
      </c>
      <c r="R55" s="321" t="e">
        <f t="shared" si="12"/>
        <v>#DIV/0!</v>
      </c>
      <c r="S55" s="316"/>
      <c r="T55" s="314" t="e">
        <f t="shared" si="10"/>
        <v>#DIV/0!</v>
      </c>
    </row>
    <row r="56" spans="1:23" ht="20.149999999999999" customHeight="1" x14ac:dyDescent="0.35">
      <c r="A56" s="68"/>
      <c r="B56" s="62"/>
      <c r="C56" s="12"/>
      <c r="D56" s="13"/>
      <c r="E56" s="13"/>
      <c r="F56" s="13"/>
      <c r="G56" s="29"/>
      <c r="H56" s="13"/>
      <c r="I56" s="14"/>
      <c r="J56" s="315">
        <f t="shared" si="11"/>
        <v>0</v>
      </c>
      <c r="K56" s="309" t="e">
        <f t="shared" si="3"/>
        <v>#DIV/0!</v>
      </c>
      <c r="L56" s="310" t="e">
        <f t="shared" si="4"/>
        <v>#DIV/0!</v>
      </c>
      <c r="M56" s="311" t="e">
        <f t="shared" si="5"/>
        <v>#DIV/0!</v>
      </c>
      <c r="N56" s="311" t="e">
        <f t="shared" si="6"/>
        <v>#DIV/0!</v>
      </c>
      <c r="O56" s="311" t="e">
        <f t="shared" si="7"/>
        <v>#DIV/0!</v>
      </c>
      <c r="P56" s="312" t="e">
        <f t="shared" si="8"/>
        <v>#DIV/0!</v>
      </c>
      <c r="Q56" s="310" t="e">
        <f t="shared" si="9"/>
        <v>#DIV/0!</v>
      </c>
      <c r="R56" s="321" t="e">
        <f t="shared" si="12"/>
        <v>#DIV/0!</v>
      </c>
      <c r="S56" s="316"/>
      <c r="T56" s="314" t="e">
        <f t="shared" si="10"/>
        <v>#DIV/0!</v>
      </c>
    </row>
    <row r="57" spans="1:23" ht="20.149999999999999" customHeight="1" x14ac:dyDescent="0.35">
      <c r="A57" s="68"/>
      <c r="B57" s="62"/>
      <c r="C57" s="12"/>
      <c r="D57" s="13"/>
      <c r="E57" s="13"/>
      <c r="F57" s="13"/>
      <c r="G57" s="29"/>
      <c r="H57" s="13"/>
      <c r="I57" s="14"/>
      <c r="J57" s="315">
        <f t="shared" si="11"/>
        <v>0</v>
      </c>
      <c r="K57" s="309" t="e">
        <f t="shared" si="3"/>
        <v>#DIV/0!</v>
      </c>
      <c r="L57" s="310" t="e">
        <f t="shared" si="4"/>
        <v>#DIV/0!</v>
      </c>
      <c r="M57" s="311" t="e">
        <f t="shared" si="5"/>
        <v>#DIV/0!</v>
      </c>
      <c r="N57" s="311" t="e">
        <f t="shared" si="6"/>
        <v>#DIV/0!</v>
      </c>
      <c r="O57" s="311" t="e">
        <f t="shared" si="7"/>
        <v>#DIV/0!</v>
      </c>
      <c r="P57" s="312" t="e">
        <f t="shared" si="8"/>
        <v>#DIV/0!</v>
      </c>
      <c r="Q57" s="310" t="e">
        <f t="shared" si="9"/>
        <v>#DIV/0!</v>
      </c>
      <c r="R57" s="321" t="e">
        <f t="shared" si="12"/>
        <v>#DIV/0!</v>
      </c>
      <c r="S57" s="316"/>
      <c r="T57" s="314" t="e">
        <f t="shared" si="10"/>
        <v>#DIV/0!</v>
      </c>
    </row>
    <row r="58" spans="1:23" ht="20.149999999999999" customHeight="1" x14ac:dyDescent="0.35">
      <c r="A58" s="68"/>
      <c r="B58" s="62"/>
      <c r="C58" s="12"/>
      <c r="D58" s="13"/>
      <c r="E58" s="13"/>
      <c r="F58" s="13"/>
      <c r="G58" s="29"/>
      <c r="H58" s="13"/>
      <c r="I58" s="14"/>
      <c r="J58" s="315">
        <f t="shared" si="11"/>
        <v>0</v>
      </c>
      <c r="K58" s="309" t="e">
        <f t="shared" si="3"/>
        <v>#DIV/0!</v>
      </c>
      <c r="L58" s="310" t="e">
        <f t="shared" si="4"/>
        <v>#DIV/0!</v>
      </c>
      <c r="M58" s="311" t="e">
        <f t="shared" si="5"/>
        <v>#DIV/0!</v>
      </c>
      <c r="N58" s="311" t="e">
        <f t="shared" si="6"/>
        <v>#DIV/0!</v>
      </c>
      <c r="O58" s="311" t="e">
        <f t="shared" si="7"/>
        <v>#DIV/0!</v>
      </c>
      <c r="P58" s="312" t="e">
        <f t="shared" si="8"/>
        <v>#DIV/0!</v>
      </c>
      <c r="Q58" s="310" t="e">
        <f t="shared" si="9"/>
        <v>#DIV/0!</v>
      </c>
      <c r="R58" s="321" t="e">
        <f t="shared" si="12"/>
        <v>#DIV/0!</v>
      </c>
      <c r="S58" s="316"/>
      <c r="T58" s="314" t="e">
        <f t="shared" si="10"/>
        <v>#DIV/0!</v>
      </c>
    </row>
    <row r="59" spans="1:23" ht="20.149999999999999" customHeight="1" x14ac:dyDescent="0.35">
      <c r="A59" s="68"/>
      <c r="B59" s="62"/>
      <c r="C59" s="12"/>
      <c r="D59" s="13"/>
      <c r="E59" s="13"/>
      <c r="F59" s="13"/>
      <c r="G59" s="29"/>
      <c r="H59" s="13"/>
      <c r="I59" s="14"/>
      <c r="J59" s="315">
        <f t="shared" si="11"/>
        <v>0</v>
      </c>
      <c r="K59" s="309" t="e">
        <f t="shared" si="3"/>
        <v>#DIV/0!</v>
      </c>
      <c r="L59" s="310" t="e">
        <f t="shared" si="4"/>
        <v>#DIV/0!</v>
      </c>
      <c r="M59" s="311" t="e">
        <f t="shared" si="5"/>
        <v>#DIV/0!</v>
      </c>
      <c r="N59" s="311" t="e">
        <f t="shared" si="6"/>
        <v>#DIV/0!</v>
      </c>
      <c r="O59" s="311" t="e">
        <f t="shared" si="7"/>
        <v>#DIV/0!</v>
      </c>
      <c r="P59" s="312" t="e">
        <f t="shared" si="8"/>
        <v>#DIV/0!</v>
      </c>
      <c r="Q59" s="310" t="e">
        <f t="shared" si="9"/>
        <v>#DIV/0!</v>
      </c>
      <c r="R59" s="321" t="e">
        <f t="shared" si="12"/>
        <v>#DIV/0!</v>
      </c>
      <c r="S59" s="316"/>
      <c r="T59" s="314" t="e">
        <f t="shared" si="10"/>
        <v>#DIV/0!</v>
      </c>
    </row>
    <row r="60" spans="1:23" ht="20.149999999999999" customHeight="1" thickBot="1" x14ac:dyDescent="0.4">
      <c r="A60" s="70"/>
      <c r="B60" s="63"/>
      <c r="C60" s="18"/>
      <c r="D60" s="19"/>
      <c r="E60" s="19"/>
      <c r="F60" s="81"/>
      <c r="G60" s="79"/>
      <c r="H60" s="19"/>
      <c r="I60" s="20"/>
      <c r="J60" s="315">
        <f t="shared" si="11"/>
        <v>0</v>
      </c>
      <c r="K60" s="309" t="e">
        <f t="shared" si="3"/>
        <v>#DIV/0!</v>
      </c>
      <c r="L60" s="317" t="e">
        <f t="shared" si="4"/>
        <v>#DIV/0!</v>
      </c>
      <c r="M60" s="311" t="e">
        <f t="shared" si="5"/>
        <v>#DIV/0!</v>
      </c>
      <c r="N60" s="311" t="e">
        <f t="shared" si="6"/>
        <v>#DIV/0!</v>
      </c>
      <c r="O60" s="311" t="e">
        <f t="shared" si="7"/>
        <v>#DIV/0!</v>
      </c>
      <c r="P60" s="318" t="e">
        <f t="shared" si="8"/>
        <v>#DIV/0!</v>
      </c>
      <c r="Q60" s="310" t="e">
        <f t="shared" si="9"/>
        <v>#DIV/0!</v>
      </c>
      <c r="R60" s="322" t="e">
        <f t="shared" si="12"/>
        <v>#DIV/0!</v>
      </c>
      <c r="S60" s="319"/>
      <c r="T60" s="314" t="e">
        <f t="shared" si="10"/>
        <v>#DIV/0!</v>
      </c>
    </row>
    <row r="61" spans="1:23" s="105" customFormat="1" ht="30.75" customHeight="1" thickBot="1" x14ac:dyDescent="0.3">
      <c r="A61" s="446" t="s">
        <v>29</v>
      </c>
      <c r="B61" s="447"/>
      <c r="C61" s="97">
        <f t="shared" ref="C61:I61" si="13">SUM(C13:C60)</f>
        <v>0</v>
      </c>
      <c r="D61" s="98">
        <f t="shared" si="13"/>
        <v>0</v>
      </c>
      <c r="E61" s="98">
        <f t="shared" si="13"/>
        <v>0</v>
      </c>
      <c r="F61" s="99">
        <f t="shared" si="13"/>
        <v>0</v>
      </c>
      <c r="G61" s="98">
        <f t="shared" si="13"/>
        <v>0</v>
      </c>
      <c r="H61" s="98">
        <f t="shared" si="13"/>
        <v>0</v>
      </c>
      <c r="I61" s="99">
        <f t="shared" si="13"/>
        <v>0</v>
      </c>
      <c r="J61" s="100">
        <f>SUM(G13:G60)</f>
        <v>0</v>
      </c>
      <c r="K61" s="96" t="e">
        <f>SUM(D61:H61)/J12</f>
        <v>#DIV/0!</v>
      </c>
      <c r="L61" s="101" t="e">
        <f t="shared" ref="L61:Q61" si="14">SUM(D61/D12)</f>
        <v>#DIV/0!</v>
      </c>
      <c r="M61" s="102" t="e">
        <f t="shared" si="14"/>
        <v>#DIV/0!</v>
      </c>
      <c r="N61" s="145" t="e">
        <f t="shared" si="14"/>
        <v>#DIV/0!</v>
      </c>
      <c r="O61" s="145" t="e">
        <f t="shared" si="14"/>
        <v>#DIV/0!</v>
      </c>
      <c r="P61" s="145" t="e">
        <f t="shared" si="14"/>
        <v>#DIV/0!</v>
      </c>
      <c r="Q61" s="101" t="e">
        <f t="shared" si="14"/>
        <v>#DIV/0!</v>
      </c>
      <c r="R61" s="323" t="e">
        <f t="shared" si="12"/>
        <v>#DIV/0!</v>
      </c>
      <c r="S61" s="104">
        <f>SUM(S16:S60)</f>
        <v>0</v>
      </c>
      <c r="T61" s="103" t="e">
        <f t="shared" si="10"/>
        <v>#DIV/0!</v>
      </c>
      <c r="U61" s="130"/>
      <c r="V61" s="130"/>
      <c r="W61" s="130"/>
    </row>
    <row r="62" spans="1:23" s="118" customFormat="1" ht="19.5" customHeight="1" x14ac:dyDescent="0.3">
      <c r="B62" s="131"/>
      <c r="C62" s="131"/>
      <c r="D62" s="131"/>
      <c r="E62" s="131"/>
      <c r="F62" s="131"/>
      <c r="G62" s="120"/>
      <c r="H62" s="131"/>
      <c r="I62" s="131"/>
      <c r="J62" s="131"/>
      <c r="K62" s="131"/>
    </row>
    <row r="63" spans="1:23" s="85" customFormat="1" ht="21" customHeight="1" x14ac:dyDescent="0.25">
      <c r="A63" s="448" t="s">
        <v>32</v>
      </c>
      <c r="B63" s="449"/>
      <c r="C63" s="449"/>
      <c r="D63" s="450"/>
      <c r="E63" s="133"/>
      <c r="F63" s="125"/>
      <c r="G63" s="125"/>
      <c r="H63" s="125"/>
      <c r="I63" s="125"/>
      <c r="J63" s="125"/>
      <c r="K63" s="122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1:23" s="85" customFormat="1" ht="15.5" x14ac:dyDescent="0.25">
      <c r="A64" s="453" t="s">
        <v>75</v>
      </c>
      <c r="B64" s="454"/>
      <c r="C64" s="440" t="s">
        <v>76</v>
      </c>
      <c r="D64" s="440"/>
      <c r="E64" s="133"/>
      <c r="F64" s="125"/>
      <c r="G64" s="134"/>
      <c r="H64" s="125"/>
      <c r="I64" s="125"/>
      <c r="J64" s="125"/>
      <c r="K64" s="122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1:23" s="85" customFormat="1" ht="15.5" x14ac:dyDescent="0.25">
      <c r="A65" s="439" t="s">
        <v>77</v>
      </c>
      <c r="B65" s="439"/>
      <c r="C65" s="440">
        <f>SUM(S61*O11)</f>
        <v>0</v>
      </c>
      <c r="D65" s="440"/>
      <c r="E65" s="134"/>
      <c r="F65" s="134"/>
      <c r="G65" s="121"/>
      <c r="H65" s="134"/>
      <c r="I65" s="134"/>
      <c r="J65" s="134"/>
      <c r="K65" s="122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1:23" s="85" customFormat="1" ht="18.5" x14ac:dyDescent="0.25">
      <c r="A66" s="441"/>
      <c r="B66" s="441"/>
      <c r="C66" s="401"/>
      <c r="D66" s="401"/>
      <c r="E66" s="109"/>
      <c r="F66" s="448" t="s">
        <v>78</v>
      </c>
      <c r="G66" s="449"/>
      <c r="H66" s="449"/>
      <c r="I66" s="449"/>
      <c r="J66" s="449"/>
      <c r="K66" s="449"/>
      <c r="L66" s="449"/>
      <c r="M66" s="450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1:23" s="85" customFormat="1" ht="18.5" x14ac:dyDescent="0.25">
      <c r="A67" s="453" t="s">
        <v>79</v>
      </c>
      <c r="B67" s="454"/>
      <c r="C67" s="401" t="s">
        <v>76</v>
      </c>
      <c r="D67" s="401"/>
      <c r="E67" s="109"/>
      <c r="F67" s="434" t="s">
        <v>80</v>
      </c>
      <c r="G67" s="435"/>
      <c r="H67" s="435"/>
      <c r="I67" s="435"/>
      <c r="J67" s="435"/>
      <c r="K67" s="435"/>
      <c r="L67" s="436"/>
      <c r="M67" s="135" t="e">
        <f>SUM(C68/C69)</f>
        <v>#DIV/0!</v>
      </c>
      <c r="N67" s="109"/>
      <c r="O67" s="136"/>
      <c r="P67" s="109"/>
      <c r="Q67" s="109"/>
      <c r="R67" s="109"/>
      <c r="S67" s="109"/>
      <c r="T67" s="109"/>
      <c r="U67" s="109"/>
      <c r="V67" s="109"/>
      <c r="W67" s="109"/>
    </row>
    <row r="68" spans="1:23" s="85" customFormat="1" ht="18.5" x14ac:dyDescent="0.25">
      <c r="A68" s="439" t="s">
        <v>34</v>
      </c>
      <c r="B68" s="439"/>
      <c r="C68" s="462"/>
      <c r="D68" s="462"/>
      <c r="E68" s="123"/>
      <c r="F68" s="434" t="s">
        <v>35</v>
      </c>
      <c r="G68" s="435"/>
      <c r="H68" s="435"/>
      <c r="I68" s="435"/>
      <c r="J68" s="435"/>
      <c r="K68" s="435"/>
      <c r="L68" s="436"/>
      <c r="M68" s="137" t="e">
        <f>SUM(C68-J61)/C68</f>
        <v>#DIV/0!</v>
      </c>
      <c r="N68" s="109"/>
      <c r="O68" s="138"/>
      <c r="P68" s="109"/>
      <c r="Q68" s="109"/>
      <c r="R68" s="109"/>
      <c r="S68" s="109"/>
      <c r="T68" s="109"/>
      <c r="U68" s="109"/>
      <c r="V68" s="109"/>
      <c r="W68" s="109"/>
    </row>
    <row r="69" spans="1:23" s="85" customFormat="1" ht="18.5" x14ac:dyDescent="0.25">
      <c r="A69" s="439" t="s">
        <v>52</v>
      </c>
      <c r="B69" s="439"/>
      <c r="C69" s="459"/>
      <c r="D69" s="459"/>
      <c r="E69" s="109"/>
      <c r="F69" s="434" t="s">
        <v>81</v>
      </c>
      <c r="G69" s="435"/>
      <c r="H69" s="435"/>
      <c r="I69" s="435"/>
      <c r="J69" s="435"/>
      <c r="K69" s="435"/>
      <c r="L69" s="436"/>
      <c r="M69" s="139" t="e">
        <f>SUM(C70/S61)</f>
        <v>#DIV/0!</v>
      </c>
      <c r="N69" s="109"/>
      <c r="O69" s="140"/>
      <c r="P69" s="109"/>
      <c r="Q69" s="109"/>
      <c r="R69" s="109"/>
      <c r="S69" s="109"/>
      <c r="T69" s="109"/>
      <c r="U69" s="109"/>
      <c r="V69" s="109"/>
      <c r="W69" s="109"/>
    </row>
    <row r="70" spans="1:23" s="85" customFormat="1" ht="18.5" x14ac:dyDescent="0.25">
      <c r="A70" s="439" t="s">
        <v>53</v>
      </c>
      <c r="B70" s="439"/>
      <c r="C70" s="462"/>
      <c r="D70" s="462"/>
      <c r="E70" s="109"/>
      <c r="F70" s="434" t="s">
        <v>122</v>
      </c>
      <c r="G70" s="435"/>
      <c r="H70" s="435"/>
      <c r="I70" s="435"/>
      <c r="J70" s="435"/>
      <c r="K70" s="435"/>
      <c r="L70" s="436"/>
      <c r="M70" s="141" t="e">
        <f>T61</f>
        <v>#DIV/0!</v>
      </c>
      <c r="N70" s="109"/>
      <c r="O70" s="142"/>
      <c r="P70" s="109"/>
      <c r="Q70" s="109"/>
      <c r="R70" s="109"/>
      <c r="S70" s="109"/>
      <c r="T70" s="109"/>
      <c r="U70" s="109"/>
      <c r="V70" s="109"/>
      <c r="W70" s="109"/>
    </row>
    <row r="71" spans="1:23" s="85" customFormat="1" ht="15.5" x14ac:dyDescent="0.25">
      <c r="A71" s="439" t="s">
        <v>54</v>
      </c>
      <c r="B71" s="439"/>
      <c r="C71" s="459"/>
      <c r="D71" s="45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</row>
    <row r="72" spans="1:23" s="118" customFormat="1" ht="18" customHeight="1" x14ac:dyDescent="0.3"/>
    <row r="73" spans="1:23" ht="20.25" customHeight="1" x14ac:dyDescent="0.45">
      <c r="A73" s="460" t="s">
        <v>55</v>
      </c>
      <c r="B73" s="461"/>
      <c r="C73" s="143"/>
      <c r="D73" s="14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3" ht="52.25" customHeight="1" x14ac:dyDescent="0.3">
      <c r="A74" s="473"/>
      <c r="B74" s="474"/>
      <c r="C74" s="474"/>
      <c r="D74" s="474"/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5"/>
    </row>
    <row r="75" spans="1:23" ht="52.25" customHeight="1" x14ac:dyDescent="0.3">
      <c r="A75" s="476"/>
      <c r="B75" s="477"/>
      <c r="C75" s="477"/>
      <c r="D75" s="477"/>
      <c r="E75" s="477"/>
      <c r="F75" s="477"/>
      <c r="G75" s="4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8"/>
    </row>
    <row r="76" spans="1:23" s="118" customFormat="1" ht="20.149999999999999" customHeight="1" x14ac:dyDescent="0.3"/>
    <row r="77" spans="1:23" s="118" customFormat="1" ht="20.149999999999999" customHeight="1" x14ac:dyDescent="0.3"/>
    <row r="78" spans="1:23" s="118" customFormat="1" ht="20.149999999999999" customHeight="1" x14ac:dyDescent="0.3"/>
    <row r="79" spans="1:23" s="118" customFormat="1" ht="20.149999999999999" customHeight="1" x14ac:dyDescent="0.3"/>
    <row r="80" spans="1:23" s="118" customFormat="1" ht="20.149999999999999" customHeight="1" x14ac:dyDescent="0.3"/>
    <row r="81" s="118" customFormat="1" ht="20.149999999999999" customHeight="1" x14ac:dyDescent="0.3"/>
    <row r="82" s="118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S14:T14"/>
    <mergeCell ref="A73:B73"/>
    <mergeCell ref="A74:T75"/>
    <mergeCell ref="L4:M4"/>
    <mergeCell ref="L5:M5"/>
    <mergeCell ref="A65:B65"/>
    <mergeCell ref="A66:B66"/>
    <mergeCell ref="A69:B69"/>
    <mergeCell ref="C71:D71"/>
    <mergeCell ref="A68:B68"/>
    <mergeCell ref="A70:B70"/>
    <mergeCell ref="C70:D70"/>
    <mergeCell ref="A67:B67"/>
    <mergeCell ref="F67:L67"/>
    <mergeCell ref="F68:L68"/>
    <mergeCell ref="F69:L69"/>
    <mergeCell ref="F70:L70"/>
    <mergeCell ref="F66:M66"/>
    <mergeCell ref="A71:B71"/>
    <mergeCell ref="C65:D65"/>
    <mergeCell ref="C66:D66"/>
    <mergeCell ref="C67:D67"/>
    <mergeCell ref="C68:D68"/>
    <mergeCell ref="C69:D69"/>
    <mergeCell ref="A61:B61"/>
    <mergeCell ref="C64:D64"/>
    <mergeCell ref="A64:B64"/>
    <mergeCell ref="A10:B10"/>
    <mergeCell ref="A11:B11"/>
    <mergeCell ref="A12:B12"/>
    <mergeCell ref="A63:D63"/>
    <mergeCell ref="A1:H7"/>
    <mergeCell ref="J1:Q1"/>
    <mergeCell ref="L3:M3"/>
    <mergeCell ref="N3:Q3"/>
    <mergeCell ref="J7:K7"/>
    <mergeCell ref="L7:M7"/>
    <mergeCell ref="O7:T8"/>
    <mergeCell ref="R3:T3"/>
    <mergeCell ref="Q5:R5"/>
    <mergeCell ref="D9:E9"/>
    <mergeCell ref="J8:K8"/>
    <mergeCell ref="L8:M8"/>
    <mergeCell ref="J14:J15"/>
    <mergeCell ref="K14:Q14"/>
    <mergeCell ref="M11:N11"/>
  </mergeCells>
  <phoneticPr fontId="0" type="noConversion"/>
  <printOptions horizontalCentered="1" verticalCentered="1"/>
  <pageMargins left="0.25" right="0.17" top="0.41" bottom="0.37" header="0.13" footer="0.17"/>
  <pageSetup paperSize="9" scale="41" fitToHeight="0" orientation="portrait" horizontalDpi="360" verticalDpi="360"/>
  <headerFooter alignWithMargins="0">
    <oddHeader>&amp;F</oddHeader>
    <oddFooter>&amp;A</oddFooter>
  </headerFooter>
  <colBreaks count="2" manualBreakCount="2">
    <brk id="11" max="74" man="1"/>
    <brk id="13" min="1" max="7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eate a new document." ma:contentTypeScope="" ma:versionID="3c8852acd282764ce148e1b7ecd7a283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2e7b7281e2500b557ab60fee05502f2e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68754-2828-4c2b-add2-13759625a169">
      <Terms xmlns="http://schemas.microsoft.com/office/infopath/2007/PartnerControls"/>
    </lcf76f155ced4ddcb4097134ff3c332f>
    <TaxCatchAll xmlns="5fbca8d8-f704-4dc4-bd7d-e57aff069bad" xsi:nil="true"/>
  </documentManagement>
</p:properties>
</file>

<file path=customXml/itemProps1.xml><?xml version="1.0" encoding="utf-8"?>
<ds:datastoreItem xmlns:ds="http://schemas.openxmlformats.org/officeDocument/2006/customXml" ds:itemID="{553115B2-68FA-446A-8216-0CCA0ABE0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68754-2828-4c2b-add2-13759625a169"/>
    <ds:schemaRef ds:uri="5fbca8d8-f704-4dc4-bd7d-e57aff06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CE098-4871-4D1A-A79D-D5DD3913D8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3AC33B-7D4A-4425-955F-F0E4AFC55E8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fbca8d8-f704-4dc4-bd7d-e57aff069bad"/>
    <ds:schemaRef ds:uri="http://purl.org/dc/dcmitype/"/>
    <ds:schemaRef ds:uri="http://schemas.microsoft.com/office/infopath/2007/PartnerControls"/>
    <ds:schemaRef ds:uri="4ce68754-2828-4c2b-add2-13759625a1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</vt:i4>
      </vt:variant>
    </vt:vector>
  </HeadingPairs>
  <TitlesOfParts>
    <vt:vector size="36" baseType="lpstr">
      <vt:lpstr> Read before use</vt:lpstr>
      <vt:lpstr> Manual summary sheet for Vacci</vt:lpstr>
      <vt:lpstr> Summary District</vt:lpstr>
      <vt:lpstr> Vaccination summary example</vt:lpstr>
      <vt:lpstr>Location A</vt:lpstr>
      <vt:lpstr>Location B</vt:lpstr>
      <vt:lpstr>Location C</vt:lpstr>
      <vt:lpstr>Location D</vt:lpstr>
      <vt:lpstr>Location E</vt:lpstr>
      <vt:lpstr>Location F</vt:lpstr>
      <vt:lpstr>Location G</vt:lpstr>
      <vt:lpstr>Location H</vt:lpstr>
      <vt:lpstr>Location I</vt:lpstr>
      <vt:lpstr>Location J</vt:lpstr>
      <vt:lpstr>Location K</vt:lpstr>
      <vt:lpstr>Location L</vt:lpstr>
      <vt:lpstr>Location M</vt:lpstr>
      <vt:lpstr>Location N</vt:lpstr>
      <vt:lpstr>Location O</vt:lpstr>
      <vt:lpstr>Location P</vt:lpstr>
      <vt:lpstr>Location Q</vt:lpstr>
      <vt:lpstr>Location R</vt:lpstr>
      <vt:lpstr>Location S</vt:lpstr>
      <vt:lpstr>Location T</vt:lpstr>
      <vt:lpstr>Location U</vt:lpstr>
      <vt:lpstr>Location V</vt:lpstr>
      <vt:lpstr>Location W</vt:lpstr>
      <vt:lpstr>Location X</vt:lpstr>
      <vt:lpstr>Location Y</vt:lpstr>
      <vt:lpstr>Location Z</vt:lpstr>
      <vt:lpstr>Location AA</vt:lpstr>
      <vt:lpstr>Location BB</vt:lpstr>
      <vt:lpstr>Location CC</vt:lpstr>
      <vt:lpstr>Location DD</vt:lpstr>
      <vt:lpstr>END</vt:lpstr>
      <vt:lpstr>' Manual summary sheet for Vacci'!Print_Area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MSF</dc:creator>
  <cp:keywords/>
  <dc:description>VACCI ROUG MARADI 2001</dc:description>
  <cp:lastModifiedBy>Elisabeth LESAOUT</cp:lastModifiedBy>
  <cp:revision/>
  <cp:lastPrinted>2026-03-06T12:48:28Z</cp:lastPrinted>
  <dcterms:created xsi:type="dcterms:W3CDTF">1999-03-23T18:34:05Z</dcterms:created>
  <dcterms:modified xsi:type="dcterms:W3CDTF">2026-04-27T11:03:43Z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